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PW E-ENVIRONMENTAL SERVICES\E14 ENERGY MANAGEMENT\Regulation 397 - GEA Reports\Final Reports\"/>
    </mc:Choice>
  </mc:AlternateContent>
  <bookViews>
    <workbookView xWindow="0" yWindow="0" windowWidth="21600" windowHeight="9735"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52511"/>
</workbook>
</file>

<file path=xl/calcChain.xml><?xml version="1.0" encoding="utf-8"?>
<calcChain xmlns="http://schemas.openxmlformats.org/spreadsheetml/2006/main">
  <c r="AF180" i="1" l="1"/>
  <c r="AB180" i="1"/>
  <c r="AA180" i="1"/>
  <c r="X180" i="1"/>
  <c r="V180" i="1"/>
  <c r="T180" i="1"/>
  <c r="R180" i="1"/>
  <c r="P180" i="1"/>
  <c r="N180" i="1"/>
  <c r="L180" i="1"/>
  <c r="J180" i="1"/>
</calcChain>
</file>

<file path=xl/sharedStrings.xml><?xml version="1.0" encoding="utf-8"?>
<sst xmlns="http://schemas.openxmlformats.org/spreadsheetml/2006/main" count="1386" uniqueCount="555">
  <si>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</si>
  <si>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</si>
  <si>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</si>
  <si>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</si>
  <si>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</si>
  <si>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</si>
  <si>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</si>
  <si>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</si>
  <si>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</si>
  <si>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</si>
  <si>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</si>
  <si>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</si>
  <si>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</si>
  <si>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</si>
  <si>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</si>
  <si>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</si>
  <si>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</si>
  <si>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</si>
  <si>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If Yes, enter Emission Factor</t>
  </si>
  <si>
    <t>Energy Type and Amount Purchased and Consumed in Natural Units</t>
  </si>
  <si>
    <t>Fuel Oil 1 &amp; 2</t>
  </si>
  <si>
    <t>Fuel Oil 4 &amp; 6</t>
  </si>
  <si>
    <t>District Cooling</t>
  </si>
  <si>
    <t>Square meters</t>
  </si>
  <si>
    <t>Giga Joule</t>
  </si>
  <si>
    <t>Toronto</t>
  </si>
  <si>
    <t>Stephenson Building</t>
  </si>
  <si>
    <t>M7A 2G5</t>
  </si>
  <si>
    <t>Press TAB to move to input areas. Press UP or DOWN ARROW in column A to read through the document.</t>
  </si>
  <si>
    <t>Comments</t>
  </si>
  <si>
    <t>Confirm consecutive 12-mth period (mth-yr to mth-yr)</t>
  </si>
  <si>
    <t>Sector</t>
  </si>
  <si>
    <t>Total (calculated in webform)</t>
  </si>
  <si>
    <t>2160 Yonge Street</t>
  </si>
  <si>
    <t>Avg hrs/wk</t>
  </si>
  <si>
    <t>Quantity</t>
  </si>
  <si>
    <t>Unit</t>
  </si>
  <si>
    <t>Building / Operation Identifier</t>
  </si>
  <si>
    <t>Please fill in the mandatory fields indicated in red, in addition to submitting data on your energy usage.</t>
  </si>
  <si>
    <t>Annual Flow (Mega Litres)</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</si>
  <si>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</si>
  <si>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</si>
  <si>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</si>
  <si>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</si>
  <si>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</si>
  <si>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</si>
  <si>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</si>
  <si>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</si>
  <si>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</si>
  <si>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</si>
  <si>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</si>
  <si>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</si>
  <si>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</si>
  <si>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</si>
  <si>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</si>
  <si>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</si>
  <si>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</si>
  <si>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</si>
  <si>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</si>
  <si>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</si>
  <si>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</si>
  <si>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</si>
  <si>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</si>
  <si>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</si>
  <si>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</si>
  <si>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</si>
  <si>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</si>
  <si>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</si>
  <si>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</si>
  <si>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</si>
  <si>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</si>
  <si>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</si>
  <si>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</si>
  <si>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</si>
  <si>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GHG Emissions
(Kg)</t>
  </si>
  <si>
    <t>Energy Intensity
(ekWh/sqft)</t>
  </si>
  <si>
    <t>Energy Intensity
(ekWh/Mega Litre)</t>
  </si>
  <si>
    <t>Energy Consumption and Greenhouse Gas Emissions Reporting - for 2015</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</si>
  <si>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</si>
  <si>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</si>
  <si>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</si>
  <si>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</si>
  <si>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</si>
  <si>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</si>
  <si>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</si>
  <si>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</si>
  <si>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</si>
  <si>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</si>
  <si>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</si>
  <si>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</si>
  <si>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</si>
  <si>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</si>
  <si>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</si>
  <si>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</si>
  <si>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</si>
  <si>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</si>
  <si>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</si>
  <si>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</si>
  <si>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</si>
  <si>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</si>
  <si>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</si>
  <si>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</si>
  <si>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</si>
  <si>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Jan/2015 - Dec/2015</t>
  </si>
  <si>
    <t>Municipality</t>
  </si>
  <si>
    <t>Municipal</t>
  </si>
  <si>
    <t>County of Oxford</t>
  </si>
  <si>
    <t>12 Vine St - Sold</t>
  </si>
  <si>
    <t>Other</t>
  </si>
  <si>
    <t>12 Vine Street</t>
  </si>
  <si>
    <t>Beachville</t>
  </si>
  <si>
    <t>N0J 1A0</t>
  </si>
  <si>
    <t>Square feet</t>
  </si>
  <si>
    <t>kWh</t>
  </si>
  <si>
    <t>Cubic Meter</t>
  </si>
  <si>
    <t>2 Station St - Sold</t>
  </si>
  <si>
    <t>2 Station St</t>
  </si>
  <si>
    <t>Drumbo</t>
  </si>
  <si>
    <t>N/A</t>
  </si>
  <si>
    <t>Aldergrange Pumping Station (Former)</t>
  </si>
  <si>
    <t>Facilities related to the pumping of water</t>
  </si>
  <si>
    <t>29 Aldergrange Ave</t>
  </si>
  <si>
    <t>Innerkip</t>
  </si>
  <si>
    <t>N0J 1M0</t>
  </si>
  <si>
    <t>Allen St. SPS</t>
  </si>
  <si>
    <t>Facilities related to the pumping of sewage</t>
  </si>
  <si>
    <t>140 Allen St</t>
  </si>
  <si>
    <t>Thamesford</t>
  </si>
  <si>
    <t>N0M 2M0</t>
  </si>
  <si>
    <t>Athlone Booster Station</t>
  </si>
  <si>
    <t>364 Athlone Ave</t>
  </si>
  <si>
    <t>Woodstock</t>
  </si>
  <si>
    <t>N4S 7V8</t>
  </si>
  <si>
    <t>Athlone Well 9 Pumphouse</t>
  </si>
  <si>
    <t>655 Athlone Ave</t>
  </si>
  <si>
    <t>Bell Mill Sideroad WTF</t>
  </si>
  <si>
    <t>Facilities related to the treatment of water</t>
  </si>
  <si>
    <t>1322 Bell Mill Side Road</t>
  </si>
  <si>
    <t>Tillsonburg</t>
  </si>
  <si>
    <t>N4G 4G7</t>
  </si>
  <si>
    <t>Brant-Oxford Rd &amp; Governors Rd - Street Lights</t>
  </si>
  <si>
    <t>Street lighting</t>
  </si>
  <si>
    <t>Brant-Oxford Rd &amp; Governors Rd</t>
  </si>
  <si>
    <t>Blandford-Blenheim</t>
  </si>
  <si>
    <t>Brick Pond SPS</t>
  </si>
  <si>
    <t>61 Brick Pond Lane</t>
  </si>
  <si>
    <t>N4V 1G1</t>
  </si>
  <si>
    <t>Broadway Street Pumphouse</t>
  </si>
  <si>
    <t>451 Broadway</t>
  </si>
  <si>
    <t>N4G 3S8</t>
  </si>
  <si>
    <t>Broadway WTF</t>
  </si>
  <si>
    <t>Brownsville Road WTF</t>
  </si>
  <si>
    <t>163478 Brownsville Rd</t>
  </si>
  <si>
    <t>Brownsville</t>
  </si>
  <si>
    <t>N0L 1C0</t>
  </si>
  <si>
    <t>Burgessville - Traffic Light (HWY 59 &amp; Church St)</t>
  </si>
  <si>
    <t>2 Church St W</t>
  </si>
  <si>
    <t>Burgessville</t>
  </si>
  <si>
    <t>Canterbury Street WTF</t>
  </si>
  <si>
    <t>154 Canterbury St</t>
  </si>
  <si>
    <t>Ingersoll</t>
  </si>
  <si>
    <t>N5C 1Y4</t>
  </si>
  <si>
    <t>Carnegie St. SPS</t>
  </si>
  <si>
    <t>51 Carnegie St</t>
  </si>
  <si>
    <t>N5C 1K8</t>
  </si>
  <si>
    <t>COIN - Bower Hill</t>
  </si>
  <si>
    <t>565037 Karn Road</t>
  </si>
  <si>
    <t>N4S 7V6</t>
  </si>
  <si>
    <t>Commerce Way SPS</t>
  </si>
  <si>
    <t>441 Beard's Lane</t>
  </si>
  <si>
    <t>N4S 7W3</t>
  </si>
  <si>
    <t>Commerce Way Water Booster Station</t>
  </si>
  <si>
    <t>1282 Parkinson Rd</t>
  </si>
  <si>
    <t>Commissioner St. East Lift Station</t>
  </si>
  <si>
    <t>152 Commissioner St</t>
  </si>
  <si>
    <t>Embro</t>
  </si>
  <si>
    <t>N0J 1J0</t>
  </si>
  <si>
    <t>Commissioner St. West Lift Station</t>
  </si>
  <si>
    <t>19 1/2 Commissioner St</t>
  </si>
  <si>
    <t>Community Dental</t>
  </si>
  <si>
    <t>Administrative offices and related facilities, including municipal council chambers</t>
  </si>
  <si>
    <t>93 Graham St</t>
  </si>
  <si>
    <t>N4S 6J8</t>
  </si>
  <si>
    <t>Culloden Line Pumphouse</t>
  </si>
  <si>
    <t>292197 Culloden Line</t>
  </si>
  <si>
    <t>Culloden Line WTF</t>
  </si>
  <si>
    <t>292238 Culloden Line</t>
  </si>
  <si>
    <t>Culloden Road SPS</t>
  </si>
  <si>
    <t>10 Samnah Cres</t>
  </si>
  <si>
    <t>N5C 3J7</t>
  </si>
  <si>
    <t>Cuthbertson St WTF</t>
  </si>
  <si>
    <t>60 Cuthbertson St</t>
  </si>
  <si>
    <t>Bright</t>
  </si>
  <si>
    <t>N0J 1B0</t>
  </si>
  <si>
    <t>Dereham Centre WTF</t>
  </si>
  <si>
    <t>312894 Dereham Line</t>
  </si>
  <si>
    <t>Dereham Centre</t>
  </si>
  <si>
    <t>N0J 1N0</t>
  </si>
  <si>
    <t>Drumbo Patrol Yard</t>
  </si>
  <si>
    <t>Storage facilities where equipment or vehicles are maintained, repaired or stored</t>
  </si>
  <si>
    <t>895939 Oxford Road 3</t>
  </si>
  <si>
    <t>N0J 1G0</t>
  </si>
  <si>
    <t>Drumbo Well 2A Pumphouse &amp; East SPS</t>
  </si>
  <si>
    <t>807115 Oxford Road 29</t>
  </si>
  <si>
    <t>Drumbo WWTP &amp; Drumbo Main WTF</t>
  </si>
  <si>
    <t>Facilities related to the treatment of sewage</t>
  </si>
  <si>
    <t>93 Peterson St</t>
  </si>
  <si>
    <t>Dufferin St SPS</t>
  </si>
  <si>
    <t>773125 Highway 59</t>
  </si>
  <si>
    <t>Norwich</t>
  </si>
  <si>
    <t>N0J 1P0</t>
  </si>
  <si>
    <t>Dunn's Road WTF</t>
  </si>
  <si>
    <t>334581 33rd Line</t>
  </si>
  <si>
    <t>N5C 3J5</t>
  </si>
  <si>
    <t>East Woodstock SPS</t>
  </si>
  <si>
    <t>715064 Oxford Road 4</t>
  </si>
  <si>
    <t>East Woodstock Water Tower</t>
  </si>
  <si>
    <t>1809 Dundas St</t>
  </si>
  <si>
    <t>Embro WTF</t>
  </si>
  <si>
    <t>86 John St</t>
  </si>
  <si>
    <t>EMS Station 0 - Woodstock West (HQ)</t>
  </si>
  <si>
    <t>Ambulance stations and associated offices and facilities</t>
  </si>
  <si>
    <t>377 Mill Street</t>
  </si>
  <si>
    <t>EMS Station 1 - Woodstock East</t>
  </si>
  <si>
    <t>208 Bysham Park</t>
  </si>
  <si>
    <t>N4T 0A8</t>
  </si>
  <si>
    <t>EMS Station 2 - Ingersoll</t>
  </si>
  <si>
    <t>162 Carnegie Street</t>
  </si>
  <si>
    <t>N5C 4A8</t>
  </si>
  <si>
    <t>EMS Station 3 - Tillsonburg</t>
  </si>
  <si>
    <t>81 King Street</t>
  </si>
  <si>
    <t>N4G 1N4</t>
  </si>
  <si>
    <t>EMS Station 4 - Norwich</t>
  </si>
  <si>
    <t>6 Tidey Street</t>
  </si>
  <si>
    <t>Fairview WTF</t>
  </si>
  <si>
    <t>58 Langrell Ave</t>
  </si>
  <si>
    <t>N4G 5X7</t>
  </si>
  <si>
    <t>Fennel St - Sewage</t>
  </si>
  <si>
    <t>28 Albert St W</t>
  </si>
  <si>
    <t>Plattsville</t>
  </si>
  <si>
    <t>Fennel St. SPS</t>
  </si>
  <si>
    <t>17 Fennel St</t>
  </si>
  <si>
    <t>N0J 1S0</t>
  </si>
  <si>
    <t>Flasher - HWY 59 &amp; County Rd 8</t>
  </si>
  <si>
    <t>Highway 59 &amp; County Road 8</t>
  </si>
  <si>
    <t>Hickson</t>
  </si>
  <si>
    <t>Flasher - Norwich Road &amp; Oxford 13</t>
  </si>
  <si>
    <t>325035 Norwich Rd</t>
  </si>
  <si>
    <t>Former CAS - Vacant</t>
  </si>
  <si>
    <t>92 Light St</t>
  </si>
  <si>
    <t>N4S 6G9</t>
  </si>
  <si>
    <t>Hamilton Road WTF</t>
  </si>
  <si>
    <t>254297 Meatherall Line</t>
  </si>
  <si>
    <t>N5C 3J6</t>
  </si>
  <si>
    <t>Hickson WTF</t>
  </si>
  <si>
    <t>531 John St</t>
  </si>
  <si>
    <t>N4S 7W1</t>
  </si>
  <si>
    <t>Highland Patrol Yard</t>
  </si>
  <si>
    <t>884135 Road 88</t>
  </si>
  <si>
    <t>Litre</t>
  </si>
  <si>
    <t>Hope St. SPS</t>
  </si>
  <si>
    <t>216 Hope St E</t>
  </si>
  <si>
    <t>Tavistock</t>
  </si>
  <si>
    <t>N0B 2R0</t>
  </si>
  <si>
    <t>Huron Street, North Lift Station</t>
  </si>
  <si>
    <t>375734 37th Line</t>
  </si>
  <si>
    <t>Huron Street, South Lift Station</t>
  </si>
  <si>
    <t>375638 37th Line</t>
  </si>
  <si>
    <t>Ingersoll Elevated Water Storage Tower</t>
  </si>
  <si>
    <t>403 Wonham St S</t>
  </si>
  <si>
    <t>N5C 3V2</t>
  </si>
  <si>
    <t>Ingersoll WWTP</t>
  </si>
  <si>
    <t>56 Mckeand St</t>
  </si>
  <si>
    <t>N5C 3H7</t>
  </si>
  <si>
    <t>Innerkip Estates Pumping Station (Former)</t>
  </si>
  <si>
    <t>220 Stonegate Rd</t>
  </si>
  <si>
    <t>Innerkip Odour Control Facility</t>
  </si>
  <si>
    <t>745228 Oxford Rd 17</t>
  </si>
  <si>
    <t>N4S 7W2</t>
  </si>
  <si>
    <t>Innerkip WTF &amp; Standpipe</t>
  </si>
  <si>
    <t>715570 Oxford Road 4</t>
  </si>
  <si>
    <t>John Pound Road WW Lift Station</t>
  </si>
  <si>
    <t>John Pound Rd</t>
  </si>
  <si>
    <t>N4G 0B9</t>
  </si>
  <si>
    <t>Lakeside WTF &amp; Standpipe</t>
  </si>
  <si>
    <t>923278 Road 92</t>
  </si>
  <si>
    <t>Lakeside</t>
  </si>
  <si>
    <t>N0M 2G0</t>
  </si>
  <si>
    <t>Lossing Dr SPS</t>
  </si>
  <si>
    <t>44 Lossing Dr</t>
  </si>
  <si>
    <t>Main SPS - Drumbo</t>
  </si>
  <si>
    <t>98 Oxford St W</t>
  </si>
  <si>
    <t>Main SPS - Innerkip</t>
  </si>
  <si>
    <t>123 Main St</t>
  </si>
  <si>
    <t>Main SPS</t>
  </si>
  <si>
    <t>Main Street WTF</t>
  </si>
  <si>
    <t xml:space="preserve">325864 Norwich Rd </t>
  </si>
  <si>
    <t>Mall Road WTF &amp; Standpipes</t>
  </si>
  <si>
    <t>200 Mall Rd</t>
  </si>
  <si>
    <t>N4G 2S4</t>
  </si>
  <si>
    <t>Merritt Street WTF</t>
  </si>
  <si>
    <t>195 Merritt St</t>
  </si>
  <si>
    <t>N5C 3A3</t>
  </si>
  <si>
    <t>Mount Elgin WWTP</t>
  </si>
  <si>
    <t>324021 Mount Elgin Rd</t>
  </si>
  <si>
    <t>Mount Elgin</t>
  </si>
  <si>
    <t>Mt. Elgin WTF</t>
  </si>
  <si>
    <t>333271 Plank Line</t>
  </si>
  <si>
    <t>Nellis Booster Station</t>
  </si>
  <si>
    <t>1235 Nellis St</t>
  </si>
  <si>
    <t>N4T 1N8</t>
  </si>
  <si>
    <t>North SPS &amp; Well 1 Pumphouse</t>
  </si>
  <si>
    <t>135 Wilmot St N</t>
  </si>
  <si>
    <t>North Street West Pumphouse &amp; Well 4 Control Building</t>
  </si>
  <si>
    <t>164164 Brownsville Rd</t>
  </si>
  <si>
    <t>N4G 4G8</t>
  </si>
  <si>
    <t>Northwest Woodstock Water Tower</t>
  </si>
  <si>
    <t>893 Ridgewood Dr</t>
  </si>
  <si>
    <t>Norwich Library</t>
  </si>
  <si>
    <t>Public libraries</t>
  </si>
  <si>
    <t>10 Tidey Street</t>
  </si>
  <si>
    <t>Norwich WWTP</t>
  </si>
  <si>
    <t>773126 Highway 59</t>
  </si>
  <si>
    <t>Otterville Elevated Water Storage Tower</t>
  </si>
  <si>
    <t>49 Mill St E</t>
  </si>
  <si>
    <t>Otterville</t>
  </si>
  <si>
    <t>N0J 1R0</t>
  </si>
  <si>
    <t>Otterville Library</t>
  </si>
  <si>
    <t>207 Main Street West</t>
  </si>
  <si>
    <t>Otterville WTF</t>
  </si>
  <si>
    <t>225687 Otterville Rd</t>
  </si>
  <si>
    <t>Oxford County Administration Building</t>
  </si>
  <si>
    <t>21 Reeve St</t>
  </si>
  <si>
    <t>N4S 7Y3</t>
  </si>
  <si>
    <t>Oxford County Archives</t>
  </si>
  <si>
    <t>82 Light St</t>
  </si>
  <si>
    <t>N4S 6H1</t>
  </si>
  <si>
    <t>Oxford County Court House</t>
  </si>
  <si>
    <t>415 Hunter St</t>
  </si>
  <si>
    <t>N4S 4G4</t>
  </si>
  <si>
    <t>Oxford County POA</t>
  </si>
  <si>
    <t>419 Hunter St</t>
  </si>
  <si>
    <t>N4S 4G5</t>
  </si>
  <si>
    <t>Oxford County Registry Office</t>
  </si>
  <si>
    <t>75 Graham St</t>
  </si>
  <si>
    <t>Oxford County Waste Management Facility</t>
  </si>
  <si>
    <t>384060 Salford Road</t>
  </si>
  <si>
    <t>Salford</t>
  </si>
  <si>
    <t>N0J 1W0</t>
  </si>
  <si>
    <t>Pitcher St WTF, Office/Shop, &amp; Elevated Tank</t>
  </si>
  <si>
    <t>6 Pitcher St</t>
  </si>
  <si>
    <t>Plank Line Reservoir</t>
  </si>
  <si>
    <t>332385 Plank Line</t>
  </si>
  <si>
    <t>Plank Line WTF</t>
  </si>
  <si>
    <t>332415 Plank Line</t>
  </si>
  <si>
    <t>Plattsville Elevated Water Storage Tower</t>
  </si>
  <si>
    <t>876749 Hofstetter Road</t>
  </si>
  <si>
    <t>Plattsville WTF</t>
  </si>
  <si>
    <t>926689 Township Road 13</t>
  </si>
  <si>
    <t>Plattsville WWTP</t>
  </si>
  <si>
    <t>906885 Township Road 12</t>
  </si>
  <si>
    <t>Princeton Pressure Regulating Facility</t>
  </si>
  <si>
    <t>12 Roper St</t>
  </si>
  <si>
    <t>Princeton</t>
  </si>
  <si>
    <t>N0J 1V0</t>
  </si>
  <si>
    <t>Princeton Pumping Station (Former)</t>
  </si>
  <si>
    <t>71 Cowan St W</t>
  </si>
  <si>
    <t>Public Health and Emergency Service</t>
  </si>
  <si>
    <t>410 Buller St</t>
  </si>
  <si>
    <t>N4S 4N2</t>
  </si>
  <si>
    <t>Pumphouse &amp; Standpipe - Bright</t>
  </si>
  <si>
    <t>56 Wilson St</t>
  </si>
  <si>
    <t>Queen St SPS</t>
  </si>
  <si>
    <t>756 Queen St</t>
  </si>
  <si>
    <t>Railway Crossing - Cobble Hills Rd</t>
  </si>
  <si>
    <t>Cobble Hills Rd</t>
  </si>
  <si>
    <t>Zorra</t>
  </si>
  <si>
    <t>River Wells Pumphouse</t>
  </si>
  <si>
    <t>250 Allen St</t>
  </si>
  <si>
    <t>Rokeby Road WTF</t>
  </si>
  <si>
    <t>165 Rokeby Rd</t>
  </si>
  <si>
    <t>Rouse St SPS</t>
  </si>
  <si>
    <t>156 Vienna Rd</t>
  </si>
  <si>
    <t>N4G 3C8</t>
  </si>
  <si>
    <t>Saputo Sampling Hut</t>
  </si>
  <si>
    <t>284 Hope St W</t>
  </si>
  <si>
    <t>SH - 111 Brock - 24 Units</t>
  </si>
  <si>
    <t>Social housing</t>
  </si>
  <si>
    <t>111 Brock St</t>
  </si>
  <si>
    <t>SH - 135 Carroll - 35 Units</t>
  </si>
  <si>
    <t>135 Carroll St</t>
  </si>
  <si>
    <t>N5C 3L9</t>
  </si>
  <si>
    <t>SH - 16 George - 30 Units</t>
  </si>
  <si>
    <t>16 George St</t>
  </si>
  <si>
    <t>SH - 161 Fyfe - 56 Units</t>
  </si>
  <si>
    <t>161 Fyfe Ave</t>
  </si>
  <si>
    <t>N4S 8A8</t>
  </si>
  <si>
    <t>SH - 174 Lisgar - 43 Units</t>
  </si>
  <si>
    <t>174 Lisgar Ave</t>
  </si>
  <si>
    <t>N4G 4T7</t>
  </si>
  <si>
    <t>SH - 178 Earl - 35 Units</t>
  </si>
  <si>
    <t>178 Earl St</t>
  </si>
  <si>
    <t>N5C 2W9</t>
  </si>
  <si>
    <t>SH - 215 Lisgar - 44 Units</t>
  </si>
  <si>
    <t>215 Lisgar Ave</t>
  </si>
  <si>
    <t>N4G 3L5</t>
  </si>
  <si>
    <t>SH - 221 Thames - 16 Units</t>
  </si>
  <si>
    <t>221 Thames St N</t>
  </si>
  <si>
    <t>N5C 3E3</t>
  </si>
  <si>
    <t>SH - 57 Rolph - 24 Units</t>
  </si>
  <si>
    <t>57 Rolph St</t>
  </si>
  <si>
    <t>N4G 3X9</t>
  </si>
  <si>
    <t>SH - 70 Maria - 27 Units</t>
  </si>
  <si>
    <t>70 Maria St</t>
  </si>
  <si>
    <t>SH - 738 Parkinson - 36 Units</t>
  </si>
  <si>
    <t>738 Parkinson Rd</t>
  </si>
  <si>
    <t>N4S 2N9</t>
  </si>
  <si>
    <t>SH - 742 Pavey - 55 Units</t>
  </si>
  <si>
    <t>742 Pavey St</t>
  </si>
  <si>
    <t>N4S 2L9</t>
  </si>
  <si>
    <t>SH - 816 Alice - 40 Units</t>
  </si>
  <si>
    <t>816 Alice St</t>
  </si>
  <si>
    <t>N4S 2J3</t>
  </si>
  <si>
    <t>SH - 82 Finkle - 40 Units</t>
  </si>
  <si>
    <t>82 Finkle St</t>
  </si>
  <si>
    <t>N4S 3C8</t>
  </si>
  <si>
    <t>Southside WTF &amp; Well 6 Pumphouse</t>
  </si>
  <si>
    <t>219 Victoria St S</t>
  </si>
  <si>
    <t>N4S 3J3</t>
  </si>
  <si>
    <t>Springford Patrol Yard</t>
  </si>
  <si>
    <t>432594 Zenda Line</t>
  </si>
  <si>
    <t>Springford</t>
  </si>
  <si>
    <t>N0J 1X0</t>
  </si>
  <si>
    <t>Springford WTF</t>
  </si>
  <si>
    <t>592611 Oxford 13</t>
  </si>
  <si>
    <t>SPS - Wellington St.</t>
  </si>
  <si>
    <t>3 - 381 William Street South</t>
  </si>
  <si>
    <t>Storage Building - Formerly Hassack Pumphouse</t>
  </si>
  <si>
    <t>245 Dundas St W</t>
  </si>
  <si>
    <t>Street Lights - Foldens Line &amp; Beachville Rd</t>
  </si>
  <si>
    <t>Foldens Line &amp; Beachville Rd</t>
  </si>
  <si>
    <t>South-West Oxford</t>
  </si>
  <si>
    <t>Street Lights - HWY 59 &amp; Oxford Rd 17</t>
  </si>
  <si>
    <t>HWY 59 &amp; Oxford Rd 17</t>
  </si>
  <si>
    <t>East Zorra-Tavistock</t>
  </si>
  <si>
    <t>Street Lights - HWY 59 &amp; Oxford Rd 34</t>
  </si>
  <si>
    <t>HWY 59 &amp; Oxford Rd 34</t>
  </si>
  <si>
    <t>Street Lights - North Norwich - Concession 4 Lot 21</t>
  </si>
  <si>
    <t>Update</t>
  </si>
  <si>
    <t>North Norwich</t>
  </si>
  <si>
    <t>Street Lights - Oxford Rd 22 &amp; Highway 2</t>
  </si>
  <si>
    <t>686251 Highway 2</t>
  </si>
  <si>
    <t>Blandford</t>
  </si>
  <si>
    <t>Street Lights - Oxford Rd 22 &amp; Oxford Rd 29</t>
  </si>
  <si>
    <t>Oxford Rd 22 &amp; Oxford Rd 29</t>
  </si>
  <si>
    <t>Street Lights - Oxford Rd 3 &amp; Roper St</t>
  </si>
  <si>
    <t>Oxford Rd 3 &amp; Roper St</t>
  </si>
  <si>
    <t>Street Lights - Oxford Rd 4</t>
  </si>
  <si>
    <t>Oxford Rd 4</t>
  </si>
  <si>
    <t>Street Lights - Road 68 &amp; 31st Line</t>
  </si>
  <si>
    <t>Road 68 &amp; 31st Line</t>
  </si>
  <si>
    <t>Street Lights - Road 68 &amp; 37th Line</t>
  </si>
  <si>
    <t>Oxford North</t>
  </si>
  <si>
    <t>Street Lights - Road 84 &amp; 19th Line</t>
  </si>
  <si>
    <t>Road 84 &amp; 19th Line</t>
  </si>
  <si>
    <t>Street Lights -Road 84 &amp; 37th Line</t>
  </si>
  <si>
    <t>West Zorra</t>
  </si>
  <si>
    <t>Sutherland Park WTF</t>
  </si>
  <si>
    <t>651 Sutherland Dr</t>
  </si>
  <si>
    <t>N4S 4Y5</t>
  </si>
  <si>
    <t>Sutton St SPS</t>
  </si>
  <si>
    <t>Sutton St</t>
  </si>
  <si>
    <t>Sweaburg Pumphouse (Former)</t>
  </si>
  <si>
    <t>108 Glenn Ave N</t>
  </si>
  <si>
    <t>Sweaburg</t>
  </si>
  <si>
    <t>Tabor Well 2 &amp; Well 4 Pumphouses</t>
  </si>
  <si>
    <t>464852 Rivers Rd</t>
  </si>
  <si>
    <t>Tavistock - Maria St - Traffic Signal</t>
  </si>
  <si>
    <t>13 Woodstock St N</t>
  </si>
  <si>
    <t>Tavistock Library</t>
  </si>
  <si>
    <t>40 Woodstock Street South</t>
  </si>
  <si>
    <t>Tavistock WTF &amp; Elevated Water Storage Tower</t>
  </si>
  <si>
    <t>18 Hendershot St</t>
  </si>
  <si>
    <t>Tavistock WWTP</t>
  </si>
  <si>
    <t>381 William Street South</t>
  </si>
  <si>
    <t>Thames St Bridge - Heat Trace Wire</t>
  </si>
  <si>
    <t>38 Thames St S</t>
  </si>
  <si>
    <t>Thamesford - Allen St - Bridge - Traffic Light</t>
  </si>
  <si>
    <t>81 Dundas St E</t>
  </si>
  <si>
    <t>Thamesford - Dundas St - Bridge - Street Light</t>
  </si>
  <si>
    <t>Thamesford Library</t>
  </si>
  <si>
    <t>165 Dundas Street</t>
  </si>
  <si>
    <t>Thamesford WTF &amp; Stanley SPS</t>
  </si>
  <si>
    <t>202 Stanley St N</t>
  </si>
  <si>
    <t>Thamesford WWTP</t>
  </si>
  <si>
    <t>10 Middleton St</t>
  </si>
  <si>
    <t>Thompson Road WTF</t>
  </si>
  <si>
    <t>5 Thompson Rd</t>
  </si>
  <si>
    <t>Thornton WTF</t>
  </si>
  <si>
    <t>484981 Sweaburg Rd</t>
  </si>
  <si>
    <t>Tillsonburg Library</t>
  </si>
  <si>
    <t>2 Library Lane</t>
  </si>
  <si>
    <t>N4G 2S7</t>
  </si>
  <si>
    <t>Tillsonburg Town Centre - Unit 6</t>
  </si>
  <si>
    <t>6-164 Broadway</t>
  </si>
  <si>
    <t>Tillsonburg Well 11 Pumphouse</t>
  </si>
  <si>
    <t>1266 Bell Mill Side Road</t>
  </si>
  <si>
    <t>Tillsonburg WWTP</t>
  </si>
  <si>
    <t>19 Van St</t>
  </si>
  <si>
    <t>N4G 2M7</t>
  </si>
  <si>
    <t>Traffic Light - 13th Line Railway Crossing</t>
  </si>
  <si>
    <t>Traffic Light - County Road 8 &amp; County Road 3</t>
  </si>
  <si>
    <t>County Road 8 &amp; County Road 3</t>
  </si>
  <si>
    <t>Washington</t>
  </si>
  <si>
    <t>Traffic Light - Foldens Line &amp; Beachville Rd</t>
  </si>
  <si>
    <t>Traffic Light - Road 84 &amp; 19th Line</t>
  </si>
  <si>
    <t>Traffic Lights - Oxford Rd 4</t>
  </si>
  <si>
    <t>715106 Oxford Road 4</t>
  </si>
  <si>
    <t>Traffic Signal - Tillsonburg - Broadway</t>
  </si>
  <si>
    <t>Broadway</t>
  </si>
  <si>
    <t>Traffic Signal - Tillsonburg - Simcoe</t>
  </si>
  <si>
    <t>Simcoe St</t>
  </si>
  <si>
    <t>Traffic Signal - Tillsonburg - Tillson</t>
  </si>
  <si>
    <t>Tillson Ave</t>
  </si>
  <si>
    <t>Trillium Woods SPS</t>
  </si>
  <si>
    <t>800 Lansdowne Ave</t>
  </si>
  <si>
    <t>N4T 1J9</t>
  </si>
  <si>
    <t>Verspeeten SPS</t>
  </si>
  <si>
    <t>274129 Wallace Line</t>
  </si>
  <si>
    <t>Water Operations Centre</t>
  </si>
  <si>
    <t>59 George Johnson Blvd</t>
  </si>
  <si>
    <t>Well 2 WTF</t>
  </si>
  <si>
    <t>9 Buchan St</t>
  </si>
  <si>
    <t>West Hill Road WTF</t>
  </si>
  <si>
    <t>434706 West Hill Line South</t>
  </si>
  <si>
    <t>West Street WTF</t>
  </si>
  <si>
    <t>440 Thomas St</t>
  </si>
  <si>
    <t>William St. SPS</t>
  </si>
  <si>
    <t>227 William St S</t>
  </si>
  <si>
    <t>Woodingford Lodge - Ingersoll</t>
  </si>
  <si>
    <t>Long-term care</t>
  </si>
  <si>
    <t>325 Thames Street S</t>
  </si>
  <si>
    <t>N5C 2T8</t>
  </si>
  <si>
    <t>Woodingford Lodge - Tillsonburg</t>
  </si>
  <si>
    <t>52 Venison Street W</t>
  </si>
  <si>
    <t>N4G 1V1</t>
  </si>
  <si>
    <t>Woodingford Lodge - Woodstock</t>
  </si>
  <si>
    <t>300 Juliana Drive</t>
  </si>
  <si>
    <t>N4V 0A1</t>
  </si>
  <si>
    <t>Woodstock Patrol Yard &amp; Embro Odour Control Facility</t>
  </si>
  <si>
    <t>515165 11th Line</t>
  </si>
  <si>
    <t>Woodstock WWTP</t>
  </si>
  <si>
    <t>195 Admiral St</t>
  </si>
  <si>
    <t>Young St SPS</t>
  </si>
  <si>
    <t>65 Young 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</si>
</sst>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0"/>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3"/>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thin">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86">
    <xf numFmtId="0" fontId="0" fillId="0" borderId="0" xfId="0"/>
    <xf numFmtId="0" fontId="0" fillId="0" borderId="0" xfId="0" applyProtection="1">
      <protection locked="0"/>
    </xf>
    <xf numFmtId="0" fontId="1" fillId="0" borderId="0" xfId="0" applyFont="1"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6" fillId="25" borderId="0" xfId="0" applyNumberFormat="1" applyFont="1" applyFill="1" applyProtection="1"/>
    <xf numFmtId="49" fontId="16" fillId="20" borderId="8" xfId="40" applyNumberFormat="1" applyAlignment="1" applyProtection="1">
      <alignment wrapText="1"/>
    </xf>
    <xf numFmtId="49" fontId="24" fillId="20" borderId="12" xfId="40" applyNumberFormat="1" applyFont="1" applyBorder="1" applyAlignment="1" applyProtection="1"/>
    <xf numFmtId="49" fontId="26" fillId="25" borderId="0" xfId="0" applyNumberFormat="1" applyFont="1" applyFill="1" applyProtection="1"/>
    <xf numFmtId="0" fontId="26" fillId="25" borderId="0" xfId="0" applyFont="1" applyFill="1" applyProtection="1"/>
    <xf numFmtId="165" fontId="26" fillId="25" borderId="0" xfId="0" applyNumberFormat="1" applyFont="1" applyFill="1" applyProtection="1"/>
    <xf numFmtId="1" fontId="26" fillId="25" borderId="0" xfId="0" applyNumberFormat="1" applyFont="1" applyFill="1" applyProtection="1"/>
    <xf numFmtId="49" fontId="25" fillId="0" borderId="0" xfId="40" applyNumberFormat="1" applyFont="1" applyFill="1" applyBorder="1" applyAlignment="1" applyProtection="1">
      <alignment horizontal="left"/>
      <protection locked="0"/>
    </xf>
    <xf numFmtId="166" fontId="18" fillId="24" borderId="14" xfId="0" applyNumberFormat="1" applyFont="1" applyFill="1" applyBorder="1" applyAlignment="1" applyProtection="1">
      <alignment horizontal="center"/>
    </xf>
    <xf numFmtId="164" fontId="18" fillId="24" borderId="15" xfId="0" applyNumberFormat="1" applyFont="1" applyFill="1" applyBorder="1" applyAlignment="1" applyProtection="1">
      <alignment horizontal="center"/>
    </xf>
    <xf numFmtId="164" fontId="18" fillId="24" borderId="16" xfId="0" applyNumberFormat="1" applyFont="1" applyFill="1" applyBorder="1" applyAlignment="1" applyProtection="1">
      <alignment horizontal="center"/>
    </xf>
    <xf numFmtId="2" fontId="18" fillId="24" borderId="16" xfId="0" applyNumberFormat="1" applyFont="1" applyFill="1" applyBorder="1" applyAlignment="1" applyProtection="1">
      <alignment horizontal="center"/>
    </xf>
    <xf numFmtId="0" fontId="18" fillId="24" borderId="16" xfId="0" applyFont="1" applyFill="1" applyBorder="1" applyAlignment="1" applyProtection="1">
      <alignment horizontal="center"/>
    </xf>
    <xf numFmtId="0" fontId="26" fillId="25" borderId="0" xfId="0" applyFont="1" applyFill="1" applyAlignment="1" applyProtection="1">
      <alignment horizontal="center"/>
    </xf>
    <xf numFmtId="0" fontId="26" fillId="25" borderId="0" xfId="0" applyFont="1" applyFill="1" applyAlignment="1" applyProtection="1">
      <alignment horizontal="left"/>
    </xf>
    <xf numFmtId="49" fontId="27"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0" fontId="22" fillId="24" borderId="11" xfId="0" applyFont="1" applyFill="1" applyBorder="1" applyProtection="1"/>
    <xf numFmtId="49" fontId="27"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0" fontId="16" fillId="20" borderId="11" xfId="40" applyBorder="1" applyProtection="1"/>
    <xf numFmtId="0" fontId="16" fillId="20" borderId="17"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32" xfId="0" applyBorder="1"/>
    <xf numFmtId="0" fontId="0" fillId="0" borderId="33" xfId="0" applyBorder="1"/>
    <xf numFmtId="0" fontId="0" fillId="0" borderId="34" xfId="0" applyBorder="1"/>
    <xf numFmtId="0" fontId="0" fillId="0" borderId="35" xfId="0" applyBorder="1"/>
    <xf numFmtId="0" fontId="28" fillId="0" borderId="0" xfId="0" applyFont="1" applyAlignment="1">
      <alignment wrapText="1"/>
    </xf>
    <xf numFmtId="0" fontId="0" fillId="0" borderId="36" xfId="0" applyBorder="1"/>
    <xf numFmtId="0" fontId="29" fillId="0" borderId="0" xfId="0" applyFont="1" applyAlignment="1">
      <alignment wrapText="1"/>
    </xf>
    <xf numFmtId="0" fontId="30" fillId="0" borderId="0" xfId="0" applyFont="1" applyAlignment="1">
      <alignment wrapText="1"/>
    </xf>
    <xf numFmtId="0" fontId="0" fillId="0" borderId="37" xfId="0" applyBorder="1"/>
    <xf numFmtId="0" fontId="29" fillId="0" borderId="38" xfId="0" applyFont="1" applyBorder="1" applyAlignment="1">
      <alignment wrapText="1"/>
    </xf>
    <xf numFmtId="0" fontId="0" fillId="0" borderId="39" xfId="0" applyBorder="1"/>
    <xf numFmtId="4" fontId="0" fillId="0" borderId="0" xfId="0" applyNumberFormat="1" applyProtection="1">
      <protection locked="0"/>
    </xf>
    <xf numFmtId="166" fontId="0" fillId="0" borderId="0" xfId="0" applyNumberFormat="1" applyProtection="1">
      <protection locked="0"/>
    </xf>
    <xf numFmtId="49" fontId="23" fillId="20" borderId="0" xfId="40" applyNumberFormat="1" applyFont="1" applyBorder="1" applyAlignment="1" applyProtection="1">
      <alignment horizontal="center"/>
    </xf>
    <xf numFmtId="0" fontId="0" fillId="0" borderId="0" xfId="0" applyProtection="1"/>
    <xf numFmtId="167" fontId="26" fillId="25" borderId="0" xfId="0" applyNumberFormat="1" applyFont="1" applyFill="1" applyBorder="1" applyAlignment="1" applyProtection="1">
      <alignment horizontal="center"/>
    </xf>
    <xf numFmtId="166" fontId="0" fillId="27" borderId="0" xfId="0" applyNumberFormat="1" applyFill="1" applyProtection="1">
      <protection locked="0"/>
    </xf>
    <xf numFmtId="0" fontId="16" fillId="20" borderId="11" xfId="40" applyBorder="1" applyAlignment="1" applyProtection="1">
      <alignment horizontal="center" wrapText="1"/>
    </xf>
    <xf numFmtId="0" fontId="16" fillId="20" borderId="19" xfId="40" applyBorder="1" applyAlignment="1" applyProtection="1">
      <alignment horizontal="center" wrapText="1"/>
    </xf>
    <xf numFmtId="49" fontId="27" fillId="24" borderId="10" xfId="0" applyNumberFormat="1" applyFont="1" applyFill="1" applyBorder="1" applyAlignment="1" applyProtection="1">
      <alignment horizontal="center"/>
    </xf>
    <xf numFmtId="0" fontId="27" fillId="24" borderId="10" xfId="0" applyFont="1" applyFill="1" applyBorder="1" applyAlignment="1" applyProtection="1">
      <alignment horizontal="center"/>
    </xf>
    <xf numFmtId="1" fontId="27" fillId="24" borderId="20" xfId="0" applyNumberFormat="1" applyFont="1" applyFill="1" applyBorder="1" applyAlignment="1" applyProtection="1">
      <alignment horizontal="center" wrapText="1"/>
    </xf>
    <xf numFmtId="1" fontId="27" fillId="24" borderId="18" xfId="0" applyNumberFormat="1" applyFont="1" applyFill="1" applyBorder="1" applyAlignment="1" applyProtection="1">
      <alignment horizontal="center" wrapText="1"/>
    </xf>
    <xf numFmtId="1" fontId="27" fillId="24" borderId="21" xfId="0" applyNumberFormat="1" applyFont="1" applyFill="1" applyBorder="1" applyAlignment="1" applyProtection="1">
      <alignment horizontal="center" wrapText="1"/>
    </xf>
    <xf numFmtId="164" fontId="18" fillId="24" borderId="22" xfId="0" applyNumberFormat="1" applyFont="1" applyFill="1" applyBorder="1" applyAlignment="1" applyProtection="1">
      <alignment horizontal="center"/>
    </xf>
    <xf numFmtId="164" fontId="18" fillId="24" borderId="23" xfId="0" applyNumberFormat="1" applyFont="1" applyFill="1" applyBorder="1" applyAlignment="1" applyProtection="1">
      <alignment horizontal="center"/>
    </xf>
    <xf numFmtId="164" fontId="18" fillId="24" borderId="24" xfId="0" applyNumberFormat="1" applyFont="1" applyFill="1" applyBorder="1" applyAlignment="1" applyProtection="1">
      <alignment horizontal="center"/>
    </xf>
    <xf numFmtId="164" fontId="18" fillId="24" borderId="25" xfId="0" applyNumberFormat="1" applyFont="1" applyFill="1" applyBorder="1" applyAlignment="1" applyProtection="1">
      <alignment horizontal="center"/>
    </xf>
    <xf numFmtId="164" fontId="18" fillId="24" borderId="26" xfId="0" applyNumberFormat="1" applyFont="1" applyFill="1" applyBorder="1" applyAlignment="1" applyProtection="1">
      <alignment horizontal="center"/>
    </xf>
    <xf numFmtId="164" fontId="27" fillId="24" borderId="10" xfId="0" applyNumberFormat="1" applyFont="1" applyFill="1" applyBorder="1" applyAlignment="1" applyProtection="1">
      <alignment horizontal="center" wrapText="1"/>
    </xf>
    <xf numFmtId="2" fontId="18" fillId="24" borderId="22" xfId="0" applyNumberFormat="1" applyFont="1" applyFill="1" applyBorder="1" applyAlignment="1" applyProtection="1">
      <alignment horizontal="center"/>
    </xf>
    <xf numFmtId="2" fontId="18" fillId="24" borderId="23" xfId="0" applyNumberFormat="1" applyFont="1" applyFill="1" applyBorder="1" applyAlignment="1" applyProtection="1">
      <alignment horizontal="center"/>
    </xf>
    <xf numFmtId="2" fontId="18" fillId="24" borderId="24" xfId="0" applyNumberFormat="1" applyFont="1" applyFill="1" applyBorder="1" applyAlignment="1" applyProtection="1">
      <alignment horizontal="center"/>
    </xf>
    <xf numFmtId="166" fontId="18" fillId="26" borderId="27" xfId="0" applyNumberFormat="1" applyFont="1" applyFill="1" applyBorder="1" applyAlignment="1" applyProtection="1">
      <alignment horizontal="center" wrapText="1"/>
    </xf>
    <xf numFmtId="166" fontId="18" fillId="26" borderId="28" xfId="0" applyNumberFormat="1" applyFont="1" applyFill="1" applyBorder="1" applyAlignment="1" applyProtection="1">
      <alignment horizontal="center" wrapText="1"/>
    </xf>
    <xf numFmtId="0" fontId="21" fillId="20" borderId="29" xfId="40" applyFont="1" applyBorder="1" applyAlignment="1" applyProtection="1">
      <alignment horizontal="center" wrapText="1"/>
    </xf>
    <xf numFmtId="0" fontId="21" fillId="20" borderId="30" xfId="40" applyFont="1" applyBorder="1" applyAlignment="1" applyProtection="1">
      <alignment horizontal="center" wrapText="1"/>
    </xf>
    <xf numFmtId="49" fontId="23" fillId="20" borderId="0" xfId="40" applyNumberFormat="1" applyFont="1" applyBorder="1" applyAlignment="1" applyProtection="1">
      <alignment horizontal="center"/>
    </xf>
    <xf numFmtId="49" fontId="16" fillId="20" borderId="0" xfId="40" applyNumberFormat="1" applyBorder="1" applyAlignment="1" applyProtection="1">
      <alignment horizontal="left"/>
    </xf>
    <xf numFmtId="1" fontId="18" fillId="24" borderId="10" xfId="0" applyNumberFormat="1" applyFont="1" applyFill="1" applyBorder="1" applyAlignment="1" applyProtection="1">
      <alignment horizontal="center" wrapText="1"/>
    </xf>
    <xf numFmtId="1" fontId="18" fillId="24" borderId="40" xfId="0" applyNumberFormat="1" applyFont="1" applyFill="1" applyBorder="1" applyAlignment="1" applyProtection="1">
      <alignment horizontal="center" wrapText="1"/>
    </xf>
    <xf numFmtId="4" fontId="18" fillId="26" borderId="20" xfId="0" applyNumberFormat="1" applyFont="1" applyFill="1" applyBorder="1" applyAlignment="1" applyProtection="1">
      <alignment horizontal="center" wrapText="1"/>
    </xf>
    <xf numFmtId="4" fontId="18" fillId="26" borderId="31" xfId="0" applyNumberFormat="1" applyFont="1" applyFill="1" applyBorder="1" applyAlignment="1" applyProtection="1">
      <alignment horizontal="center" wrapText="1"/>
    </xf>
    <xf numFmtId="4" fontId="18" fillId="26" borderId="29" xfId="0" applyNumberFormat="1" applyFont="1" applyFill="1" applyBorder="1" applyAlignment="1" applyProtection="1">
      <alignment horizontal="center" wrapText="1"/>
    </xf>
    <xf numFmtId="165" fontId="18" fillId="24" borderId="29" xfId="0" applyNumberFormat="1" applyFont="1" applyFill="1" applyBorder="1" applyAlignment="1" applyProtection="1">
      <alignment horizontal="center"/>
    </xf>
    <xf numFmtId="165" fontId="18" fillId="24" borderId="11" xfId="0" applyNumberFormat="1" applyFont="1" applyFill="1" applyBorder="1" applyAlignment="1" applyProtection="1">
      <alignment horizontal="center"/>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40"/>
      <c r="C2" s="41"/>
      <c r="D2" s="42"/>
    </row>
    <row r="3" spans="2:4" ht="18" customHeight="1" x14ac:dyDescent="0.35">
      <c r="B3" s="43"/>
      <c r="C3" s="44" t="s">
        <v>57</v>
      </c>
      <c r="D3" s="45"/>
    </row>
    <row r="4" spans="2:4" ht="15.75" x14ac:dyDescent="0.25">
      <c r="B4" s="43"/>
      <c r="C4" s="46"/>
      <c r="D4" s="45"/>
    </row>
    <row r="5" spans="2:4" ht="15.75" x14ac:dyDescent="0.25">
      <c r="B5" s="43"/>
      <c r="C5" s="47" t="s">
        <v>58</v>
      </c>
      <c r="D5" s="45"/>
    </row>
    <row r="6" spans="2:4" ht="33" customHeight="1" x14ac:dyDescent="0.25">
      <c r="B6" s="43"/>
      <c r="C6" s="46" t="s">
        <v>59</v>
      </c>
      <c r="D6" s="45"/>
    </row>
    <row r="7" spans="2:4" ht="15.75" x14ac:dyDescent="0.25">
      <c r="B7" s="43"/>
      <c r="C7" s="46" t="s">
        <v>60</v>
      </c>
      <c r="D7" s="45"/>
    </row>
    <row r="8" spans="2:4" ht="31.5" x14ac:dyDescent="0.25">
      <c r="B8" s="43"/>
      <c r="C8" s="46" t="s">
        <v>61</v>
      </c>
      <c r="D8" s="45"/>
    </row>
    <row r="9" spans="2:4" ht="15.75" x14ac:dyDescent="0.25">
      <c r="B9" s="43"/>
      <c r="C9" s="46" t="s">
        <v>62</v>
      </c>
      <c r="D9" s="45"/>
    </row>
    <row r="10" spans="2:4" ht="31.5" x14ac:dyDescent="0.25">
      <c r="B10" s="43"/>
      <c r="C10" s="46" t="s">
        <v>72</v>
      </c>
      <c r="D10" s="45"/>
    </row>
    <row r="11" spans="2:4" ht="15.75" x14ac:dyDescent="0.25">
      <c r="B11" s="43"/>
      <c r="C11" s="46"/>
      <c r="D11" s="45"/>
    </row>
    <row r="12" spans="2:4" ht="32.25" customHeight="1" x14ac:dyDescent="0.25">
      <c r="B12" s="43"/>
      <c r="C12" s="46" t="s">
        <v>63</v>
      </c>
      <c r="D12" s="45"/>
    </row>
    <row r="13" spans="2:4" ht="15.75" x14ac:dyDescent="0.25">
      <c r="B13" s="43"/>
      <c r="C13" s="46"/>
      <c r="D13" s="45"/>
    </row>
    <row r="14" spans="2:4" ht="15.75" x14ac:dyDescent="0.25">
      <c r="B14" s="43"/>
      <c r="C14" s="46"/>
      <c r="D14" s="45"/>
    </row>
    <row r="15" spans="2:4" ht="15.75" x14ac:dyDescent="0.25">
      <c r="B15" s="43"/>
      <c r="C15" s="47" t="s">
        <v>64</v>
      </c>
      <c r="D15" s="45"/>
    </row>
    <row r="16" spans="2:4" ht="33.75" customHeight="1" x14ac:dyDescent="0.25">
      <c r="B16" s="43"/>
      <c r="C16" s="46" t="s">
        <v>65</v>
      </c>
      <c r="D16" s="45"/>
    </row>
    <row r="17" spans="2:4" ht="15.75" x14ac:dyDescent="0.25">
      <c r="B17" s="43"/>
      <c r="C17" s="46"/>
      <c r="D17" s="45"/>
    </row>
    <row r="18" spans="2:4" ht="15.75" x14ac:dyDescent="0.25">
      <c r="B18" s="43"/>
      <c r="C18" s="46"/>
      <c r="D18" s="45"/>
    </row>
    <row r="19" spans="2:4" ht="31.5" x14ac:dyDescent="0.25">
      <c r="B19" s="43"/>
      <c r="C19" s="47" t="s">
        <v>66</v>
      </c>
      <c r="D19" s="45"/>
    </row>
    <row r="20" spans="2:4" ht="64.5" customHeight="1" x14ac:dyDescent="0.25">
      <c r="B20" s="43"/>
      <c r="C20" s="46" t="s">
        <v>67</v>
      </c>
      <c r="D20" s="45"/>
    </row>
    <row r="21" spans="2:4" ht="15.75" x14ac:dyDescent="0.25">
      <c r="B21" s="43"/>
      <c r="C21" s="46"/>
      <c r="D21" s="45"/>
    </row>
    <row r="22" spans="2:4" ht="15.75" x14ac:dyDescent="0.25">
      <c r="B22" s="43"/>
      <c r="C22" s="46" t="s">
        <v>68</v>
      </c>
      <c r="D22" s="45"/>
    </row>
    <row r="23" spans="2:4" ht="15.75" x14ac:dyDescent="0.25">
      <c r="B23" s="43"/>
      <c r="C23" s="46"/>
      <c r="D23" s="45"/>
    </row>
    <row r="24" spans="2:4" ht="33" customHeight="1" x14ac:dyDescent="0.25">
      <c r="B24" s="43"/>
      <c r="C24" s="46" t="s">
        <v>69</v>
      </c>
      <c r="D24" s="45"/>
    </row>
    <row r="25" spans="2:4" ht="15.75" x14ac:dyDescent="0.25">
      <c r="B25" s="43"/>
      <c r="C25" s="46"/>
      <c r="D25" s="45"/>
    </row>
    <row r="26" spans="2:4" ht="33" customHeight="1" x14ac:dyDescent="0.25">
      <c r="B26" s="43"/>
      <c r="C26" s="46" t="s">
        <v>70</v>
      </c>
      <c r="D26" s="45"/>
    </row>
    <row r="27" spans="2:4" ht="15.75" x14ac:dyDescent="0.25">
      <c r="B27" s="43"/>
      <c r="C27" s="46"/>
      <c r="D27" s="45"/>
    </row>
    <row r="28" spans="2:4" ht="15.75" x14ac:dyDescent="0.25">
      <c r="B28" s="43"/>
      <c r="C28" s="46" t="s">
        <v>71</v>
      </c>
      <c r="D28" s="45"/>
    </row>
    <row r="29" spans="2:4" ht="12" customHeight="1" thickBot="1" x14ac:dyDescent="0.3">
      <c r="B29" s="48"/>
      <c r="C29" s="49"/>
      <c r="D29" s="50"/>
    </row>
    <row r="30" spans="2:4" ht="16.5" thickTop="1" x14ac:dyDescent="0.25">
      <c r="C30" s="46"/>
    </row>
    <row r="31" spans="2:4" ht="15.75" hidden="1" x14ac:dyDescent="0.25">
      <c r="C31" s="46"/>
    </row>
    <row r="32" spans="2:4" ht="15.75" hidden="1" x14ac:dyDescent="0.25">
      <c r="C32" s="46"/>
    </row>
    <row r="33" spans="3:3" ht="15.75" hidden="1" x14ac:dyDescent="0.25">
      <c r="C33" s="46"/>
    </row>
    <row r="34" spans="3:3" ht="15.75" hidden="1" x14ac:dyDescent="0.25">
      <c r="C34" s="46"/>
    </row>
    <row r="35" spans="3:3" ht="15.75" hidden="1" x14ac:dyDescent="0.25">
      <c r="C35" s="46"/>
    </row>
    <row r="36" spans="3:3" ht="15.75" hidden="1" x14ac:dyDescent="0.25">
      <c r="C36" s="46"/>
    </row>
    <row r="37" spans="3:3" ht="15.75" hidden="1" x14ac:dyDescent="0.25">
      <c r="C37" s="46"/>
    </row>
    <row r="38" spans="3:3" ht="15.75" hidden="1" x14ac:dyDescent="0.25">
      <c r="C38" s="46"/>
    </row>
    <row r="39" spans="3:3" ht="15.75" hidden="1" x14ac:dyDescent="0.25">
      <c r="C39" s="46"/>
    </row>
    <row r="40" spans="3:3" ht="15.75" hidden="1" x14ac:dyDescent="0.25">
      <c r="C40" s="46"/>
    </row>
    <row r="41" spans="3:3" ht="15.75" hidden="1" x14ac:dyDescent="0.25">
      <c r="C41" s="46"/>
    </row>
    <row r="42" spans="3:3" ht="15.75" hidden="1" x14ac:dyDescent="0.25">
      <c r="C42" s="46"/>
    </row>
    <row r="43" spans="3:3" ht="15.75" hidden="1" x14ac:dyDescent="0.25">
      <c r="C43" s="46"/>
    </row>
  </sheetData>
  <sheetProtection password="CF29"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80"/>
  <sheetViews>
    <sheetView tabSelected="1" workbookViewId="0">
      <pane xSplit="1" ySplit="9" topLeftCell="C163" activePane="bottomRight" state="frozen"/>
      <selection pane="topRight" activeCell="B1" sqref="B1"/>
      <selection pane="bottomLeft" activeCell="A10" sqref="A10"/>
      <selection pane="bottomRight" activeCell="J180" sqref="J180"/>
    </sheetView>
  </sheetViews>
  <sheetFormatPr defaultColWidth="0" defaultRowHeight="15.75" customHeight="1" x14ac:dyDescent="0.25"/>
  <cols>
    <col min="1" max="1" width="30.7109375" style="1" customWidth="1"/>
    <col min="2" max="2" width="73.5703125" style="1" bestFit="1" customWidth="1"/>
    <col min="3" max="3" width="17.7109375" style="1" customWidth="1"/>
    <col min="4" max="4" width="10.140625" style="1" customWidth="1"/>
    <col min="5" max="5" width="11.42578125" style="1" bestFit="1" customWidth="1"/>
    <col min="6" max="6" width="12.7109375" style="51" customWidth="1"/>
    <col min="7" max="7" width="14.28515625" style="1" bestFit="1" customWidth="1"/>
    <col min="8" max="8" width="8.28515625" style="1" customWidth="1"/>
    <col min="9" max="9" width="16.42578125" style="39" customWidth="1"/>
    <col min="10" max="10" width="15.85546875" style="52" customWidth="1"/>
    <col min="11" max="11" width="10.7109375" style="1" customWidth="1"/>
    <col min="12" max="12" width="15.85546875" style="52" customWidth="1"/>
    <col min="13" max="13" width="11.85546875" style="1" bestFit="1" customWidth="1"/>
    <col min="14" max="14" width="15.85546875" style="52" customWidth="1"/>
    <col min="15" max="15" width="10.7109375" style="1" customWidth="1"/>
    <col min="16" max="16" width="15.85546875" style="52" customWidth="1"/>
    <col min="17" max="17" width="10.7109375" style="1" customWidth="1"/>
    <col min="18" max="18" width="15.85546875" style="52" customWidth="1"/>
    <col min="19" max="19" width="10.7109375" style="1" customWidth="1"/>
    <col min="20" max="20" width="15.85546875" style="52" customWidth="1"/>
    <col min="21" max="21" width="10.7109375" style="1" customWidth="1"/>
    <col min="22" max="22" width="15.85546875" style="52" customWidth="1"/>
    <col min="23" max="23" width="10.7109375" style="1" customWidth="1"/>
    <col min="24" max="24" width="12.28515625" style="52" customWidth="1"/>
    <col min="25" max="25" width="10.7109375" style="1" customWidth="1"/>
    <col min="26" max="26" width="12" style="38" customWidth="1"/>
    <col min="27" max="27" width="15.28515625" style="52" customWidth="1"/>
    <col min="28" max="28" width="12" style="52" customWidth="1"/>
    <col min="29" max="29" width="10.7109375" style="1" customWidth="1"/>
    <col min="30" max="30" width="12" style="38" bestFit="1" customWidth="1"/>
    <col min="31" max="31" width="14.85546875" style="52" bestFit="1" customWidth="1"/>
    <col min="32" max="34" width="19.28515625" style="56" customWidth="1"/>
    <col min="35" max="35" width="16.140625" style="1" customWidth="1"/>
    <col min="36" max="36" width="35.7109375" style="1" customWidth="1"/>
    <col min="37" max="52" width="9.140625" style="1" hidden="1" customWidth="1"/>
    <col min="53" max="53" width="10.28515625" style="1" hidden="1" customWidth="1"/>
    <col min="54" max="16384" width="9.140625" style="1" hidden="1"/>
  </cols>
  <sheetData>
    <row r="1" spans="1:36" s="54" customFormat="1" ht="15.75" customHeight="1" x14ac:dyDescent="0.3">
      <c r="A1" s="7" t="s">
        <v>28</v>
      </c>
      <c r="B1" s="77" t="s">
        <v>77</v>
      </c>
      <c r="C1" s="77"/>
      <c r="D1" s="77"/>
      <c r="E1" s="77"/>
      <c r="F1" s="77"/>
      <c r="G1" s="77"/>
      <c r="H1" s="77"/>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s="54" customFormat="1" ht="30" customHeight="1" x14ac:dyDescent="0.3">
      <c r="A2" s="6" t="s">
        <v>30</v>
      </c>
      <c r="B2" s="12" t="s">
        <v>103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row>
    <row r="3" spans="1:36" s="54" customFormat="1" ht="15.75" customHeight="1" x14ac:dyDescent="0.25">
      <c r="A3" s="3" t="s">
        <v>31</v>
      </c>
      <c r="B3" s="37" t="s">
        <v>104</v>
      </c>
      <c r="C3" s="20"/>
      <c r="D3" s="20"/>
      <c r="E3" s="20"/>
      <c r="F3" s="20"/>
      <c r="G3" s="21"/>
      <c r="H3" s="22"/>
      <c r="I3" s="22"/>
      <c r="J3" s="23"/>
      <c r="K3" s="24"/>
      <c r="L3" s="23"/>
      <c r="M3" s="24"/>
      <c r="N3" s="23"/>
      <c r="O3" s="24"/>
      <c r="P3" s="23"/>
      <c r="Q3" s="24"/>
      <c r="R3" s="23"/>
      <c r="S3" s="24"/>
      <c r="T3" s="23"/>
      <c r="U3" s="24"/>
      <c r="V3" s="23"/>
      <c r="W3" s="24"/>
      <c r="X3" s="23"/>
      <c r="Y3" s="24"/>
      <c r="Z3" s="25"/>
      <c r="AA3" s="26"/>
      <c r="AB3" s="23"/>
      <c r="AC3" s="24"/>
      <c r="AD3" s="25"/>
      <c r="AE3" s="26"/>
      <c r="AF3" s="23"/>
      <c r="AG3" s="23"/>
      <c r="AH3" s="23"/>
      <c r="AI3" s="23"/>
      <c r="AJ3" s="24"/>
    </row>
    <row r="4" spans="1:36" s="54" customFormat="1" ht="15.75" customHeight="1" x14ac:dyDescent="0.25">
      <c r="A4" s="4" t="s">
        <v>15</v>
      </c>
      <c r="B4" s="37" t="s">
        <v>105</v>
      </c>
      <c r="C4" s="78"/>
      <c r="D4" s="78"/>
      <c r="E4" s="78"/>
      <c r="F4" s="78"/>
      <c r="G4" s="24"/>
      <c r="H4" s="27"/>
      <c r="I4" s="28"/>
      <c r="J4" s="23"/>
      <c r="K4" s="24"/>
      <c r="L4" s="23"/>
      <c r="M4" s="24"/>
      <c r="N4" s="23"/>
      <c r="O4" s="24"/>
      <c r="P4" s="23"/>
      <c r="Q4" s="24"/>
      <c r="R4" s="23"/>
      <c r="S4" s="24"/>
      <c r="T4" s="23"/>
      <c r="U4" s="24"/>
      <c r="V4" s="23"/>
      <c r="W4" s="24"/>
      <c r="X4" s="23"/>
      <c r="Y4" s="24"/>
      <c r="Z4" s="25"/>
      <c r="AA4" s="26"/>
      <c r="AB4" s="23"/>
      <c r="AC4" s="24"/>
      <c r="AD4" s="25"/>
      <c r="AE4" s="26"/>
      <c r="AF4" s="23"/>
      <c r="AG4" s="23"/>
      <c r="AH4" s="23"/>
      <c r="AI4" s="23"/>
      <c r="AJ4" s="24"/>
    </row>
    <row r="5" spans="1:36" s="54" customFormat="1" ht="15.75" customHeight="1" x14ac:dyDescent="0.25">
      <c r="A5" s="29" t="s">
        <v>16</v>
      </c>
      <c r="B5" s="2" t="s">
        <v>106</v>
      </c>
      <c r="C5" s="30" t="s">
        <v>38</v>
      </c>
      <c r="D5" s="31"/>
      <c r="E5" s="31"/>
      <c r="F5" s="32"/>
      <c r="G5" s="24"/>
      <c r="H5" s="27"/>
      <c r="I5" s="28"/>
      <c r="J5" s="23"/>
      <c r="K5" s="24"/>
      <c r="L5" s="23"/>
      <c r="M5" s="24"/>
      <c r="N5" s="23"/>
      <c r="O5" s="24"/>
      <c r="P5" s="23"/>
      <c r="Q5" s="24"/>
      <c r="R5" s="23"/>
      <c r="S5" s="24"/>
      <c r="T5" s="23"/>
      <c r="U5" s="24"/>
      <c r="V5" s="23"/>
      <c r="W5" s="24"/>
      <c r="X5" s="23"/>
      <c r="Y5" s="24"/>
      <c r="Z5" s="25"/>
      <c r="AA5" s="26"/>
      <c r="AB5" s="23"/>
      <c r="AC5" s="24"/>
      <c r="AD5" s="25"/>
      <c r="AE5" s="26"/>
      <c r="AF5" s="23"/>
      <c r="AG5" s="23"/>
      <c r="AH5" s="23"/>
      <c r="AI5" s="23"/>
      <c r="AJ5" s="33"/>
    </row>
    <row r="6" spans="1:36" s="54" customFormat="1" ht="15.75" customHeight="1" thickBot="1" x14ac:dyDescent="0.3">
      <c r="A6" s="59" t="s">
        <v>0</v>
      </c>
      <c r="B6" s="60" t="s">
        <v>1</v>
      </c>
      <c r="C6" s="59" t="s">
        <v>14</v>
      </c>
      <c r="D6" s="59" t="s">
        <v>2</v>
      </c>
      <c r="E6" s="59" t="s">
        <v>3</v>
      </c>
      <c r="F6" s="69" t="s">
        <v>12</v>
      </c>
      <c r="G6" s="69" t="s">
        <v>36</v>
      </c>
      <c r="H6" s="61" t="s">
        <v>34</v>
      </c>
      <c r="I6" s="79" t="s">
        <v>39</v>
      </c>
      <c r="J6" s="84" t="s">
        <v>19</v>
      </c>
      <c r="K6" s="85"/>
      <c r="L6" s="85"/>
      <c r="M6" s="85"/>
      <c r="N6" s="85"/>
      <c r="O6" s="85"/>
      <c r="P6" s="85"/>
      <c r="Q6" s="85"/>
      <c r="R6" s="85"/>
      <c r="S6" s="85"/>
      <c r="T6" s="85"/>
      <c r="U6" s="85"/>
      <c r="V6" s="85"/>
      <c r="W6" s="85"/>
      <c r="X6" s="85"/>
      <c r="Y6" s="85"/>
      <c r="Z6" s="85"/>
      <c r="AA6" s="85"/>
      <c r="AB6" s="85"/>
      <c r="AC6" s="85"/>
      <c r="AD6" s="85"/>
      <c r="AE6" s="85"/>
      <c r="AF6" s="81" t="s">
        <v>32</v>
      </c>
      <c r="AG6" s="82"/>
      <c r="AH6" s="83"/>
      <c r="AI6" s="34"/>
      <c r="AJ6" s="35"/>
    </row>
    <row r="7" spans="1:36" s="54" customFormat="1" ht="15" x14ac:dyDescent="0.25">
      <c r="A7" s="59"/>
      <c r="B7" s="60"/>
      <c r="C7" s="59"/>
      <c r="D7" s="59"/>
      <c r="E7" s="59"/>
      <c r="F7" s="69"/>
      <c r="G7" s="69"/>
      <c r="H7" s="62"/>
      <c r="I7" s="80"/>
      <c r="J7" s="67" t="s">
        <v>4</v>
      </c>
      <c r="K7" s="68"/>
      <c r="L7" s="67" t="s">
        <v>5</v>
      </c>
      <c r="M7" s="68"/>
      <c r="N7" s="67" t="s">
        <v>20</v>
      </c>
      <c r="O7" s="68"/>
      <c r="P7" s="67" t="s">
        <v>21</v>
      </c>
      <c r="Q7" s="68"/>
      <c r="R7" s="67" t="s">
        <v>6</v>
      </c>
      <c r="S7" s="68"/>
      <c r="T7" s="67" t="s">
        <v>7</v>
      </c>
      <c r="U7" s="68"/>
      <c r="V7" s="67" t="s">
        <v>8</v>
      </c>
      <c r="W7" s="68"/>
      <c r="X7" s="64" t="s">
        <v>13</v>
      </c>
      <c r="Y7" s="65"/>
      <c r="Z7" s="65"/>
      <c r="AA7" s="66"/>
      <c r="AB7" s="70" t="s">
        <v>22</v>
      </c>
      <c r="AC7" s="71"/>
      <c r="AD7" s="71"/>
      <c r="AE7" s="72"/>
      <c r="AF7" s="73" t="s">
        <v>74</v>
      </c>
      <c r="AG7" s="73" t="s">
        <v>75</v>
      </c>
      <c r="AH7" s="73" t="s">
        <v>76</v>
      </c>
      <c r="AI7" s="75" t="s">
        <v>37</v>
      </c>
      <c r="AJ7" s="57" t="s">
        <v>29</v>
      </c>
    </row>
    <row r="8" spans="1:36" s="54" customFormat="1" ht="36" customHeight="1" thickBot="1" x14ac:dyDescent="0.3">
      <c r="A8" s="59"/>
      <c r="B8" s="60"/>
      <c r="C8" s="59"/>
      <c r="D8" s="59"/>
      <c r="E8" s="59"/>
      <c r="F8" s="69"/>
      <c r="G8" s="69"/>
      <c r="H8" s="63"/>
      <c r="I8" s="80"/>
      <c r="J8" s="13" t="s">
        <v>35</v>
      </c>
      <c r="K8" s="14" t="s">
        <v>36</v>
      </c>
      <c r="L8" s="13" t="s">
        <v>35</v>
      </c>
      <c r="M8" s="14" t="s">
        <v>36</v>
      </c>
      <c r="N8" s="13" t="s">
        <v>35</v>
      </c>
      <c r="O8" s="14" t="s">
        <v>36</v>
      </c>
      <c r="P8" s="13" t="s">
        <v>35</v>
      </c>
      <c r="Q8" s="14" t="s">
        <v>36</v>
      </c>
      <c r="R8" s="13" t="s">
        <v>35</v>
      </c>
      <c r="S8" s="14" t="s">
        <v>36</v>
      </c>
      <c r="T8" s="13" t="s">
        <v>35</v>
      </c>
      <c r="U8" s="14" t="s">
        <v>36</v>
      </c>
      <c r="V8" s="13" t="s">
        <v>35</v>
      </c>
      <c r="W8" s="14" t="s">
        <v>36</v>
      </c>
      <c r="X8" s="13" t="s">
        <v>35</v>
      </c>
      <c r="Y8" s="15" t="s">
        <v>36</v>
      </c>
      <c r="Z8" s="17" t="s">
        <v>17</v>
      </c>
      <c r="AA8" s="36" t="s">
        <v>18</v>
      </c>
      <c r="AB8" s="13" t="s">
        <v>35</v>
      </c>
      <c r="AC8" s="16" t="s">
        <v>36</v>
      </c>
      <c r="AD8" s="17" t="s">
        <v>17</v>
      </c>
      <c r="AE8" s="36" t="s">
        <v>18</v>
      </c>
      <c r="AF8" s="74"/>
      <c r="AG8" s="74"/>
      <c r="AH8" s="74"/>
      <c r="AI8" s="76"/>
      <c r="AJ8" s="58"/>
    </row>
    <row r="9" spans="1:36" s="54" customFormat="1" ht="15.75" customHeight="1" x14ac:dyDescent="0.25">
      <c r="A9" s="8" t="s">
        <v>26</v>
      </c>
      <c r="B9" s="9" t="s">
        <v>55</v>
      </c>
      <c r="C9" s="8" t="s">
        <v>33</v>
      </c>
      <c r="D9" s="8" t="s">
        <v>25</v>
      </c>
      <c r="E9" s="8" t="s">
        <v>27</v>
      </c>
      <c r="F9" s="10">
        <v>135034</v>
      </c>
      <c r="G9" s="19" t="s">
        <v>23</v>
      </c>
      <c r="H9" s="11">
        <v>70</v>
      </c>
      <c r="I9" s="55">
        <v>23516.002240000002</v>
      </c>
      <c r="J9" s="5">
        <v>2181065</v>
      </c>
      <c r="K9" s="9" t="s">
        <v>11</v>
      </c>
      <c r="L9" s="5">
        <v>125300</v>
      </c>
      <c r="M9" s="9" t="s">
        <v>9</v>
      </c>
      <c r="N9" s="5"/>
      <c r="O9" s="9" t="s">
        <v>49</v>
      </c>
      <c r="P9" s="5"/>
      <c r="Q9" s="9" t="s">
        <v>49</v>
      </c>
      <c r="R9" s="5"/>
      <c r="S9" s="9" t="s">
        <v>49</v>
      </c>
      <c r="T9" s="5"/>
      <c r="U9" s="9" t="s">
        <v>50</v>
      </c>
      <c r="V9" s="5"/>
      <c r="W9" s="9" t="s">
        <v>50</v>
      </c>
      <c r="X9" s="5">
        <v>26.73</v>
      </c>
      <c r="Y9" s="9" t="s">
        <v>24</v>
      </c>
      <c r="Z9" s="18" t="s">
        <v>10</v>
      </c>
      <c r="AA9" s="5">
        <v>0</v>
      </c>
      <c r="AB9" s="5">
        <v>20.506</v>
      </c>
      <c r="AC9" s="9" t="s">
        <v>24</v>
      </c>
      <c r="AD9" s="18" t="s">
        <v>10</v>
      </c>
      <c r="AE9" s="5">
        <v>0</v>
      </c>
      <c r="AF9" s="5"/>
      <c r="AG9" s="5"/>
      <c r="AH9" s="5"/>
      <c r="AI9" s="5"/>
      <c r="AJ9" s="9" t="s">
        <v>56</v>
      </c>
    </row>
    <row r="10" spans="1:36" ht="15" x14ac:dyDescent="0.25">
      <c r="A10" s="1" t="s">
        <v>107</v>
      </c>
      <c r="B10" s="1" t="s">
        <v>108</v>
      </c>
      <c r="C10" s="1" t="s">
        <v>109</v>
      </c>
      <c r="D10" s="1" t="s">
        <v>110</v>
      </c>
      <c r="E10" s="1" t="s">
        <v>111</v>
      </c>
      <c r="F10" s="51">
        <v>100</v>
      </c>
      <c r="G10" s="1" t="s">
        <v>112</v>
      </c>
      <c r="H10" s="1">
        <v>5</v>
      </c>
      <c r="I10" s="39">
        <v>0</v>
      </c>
      <c r="J10" s="52">
        <v>41043.791765566501</v>
      </c>
      <c r="K10" s="1" t="s">
        <v>113</v>
      </c>
      <c r="L10" s="52">
        <v>41.811500000000002</v>
      </c>
      <c r="M10" s="1" t="s">
        <v>114</v>
      </c>
      <c r="AF10" s="56">
        <v>1743.2936193206899</v>
      </c>
      <c r="AG10" s="56">
        <v>414.88155063601999</v>
      </c>
      <c r="AH10" s="56">
        <v>0</v>
      </c>
    </row>
    <row r="11" spans="1:36" ht="15" x14ac:dyDescent="0.25">
      <c r="A11" s="1" t="s">
        <v>115</v>
      </c>
      <c r="B11" s="1" t="s">
        <v>108</v>
      </c>
      <c r="C11" s="1" t="s">
        <v>116</v>
      </c>
      <c r="D11" s="1" t="s">
        <v>117</v>
      </c>
      <c r="E11" s="1" t="s">
        <v>118</v>
      </c>
      <c r="F11" s="51">
        <v>100</v>
      </c>
      <c r="G11" s="1" t="s">
        <v>112</v>
      </c>
      <c r="H11" s="1">
        <v>5</v>
      </c>
      <c r="I11" s="39">
        <v>0</v>
      </c>
      <c r="J11" s="52">
        <v>839.91401770370805</v>
      </c>
      <c r="K11" s="1" t="s">
        <v>113</v>
      </c>
      <c r="L11" s="52">
        <v>590.49529032258101</v>
      </c>
      <c r="M11" s="1" t="s">
        <v>114</v>
      </c>
      <c r="AF11" s="56">
        <v>1150.4631728465599</v>
      </c>
      <c r="AG11" s="56">
        <v>71.155662828023594</v>
      </c>
      <c r="AH11" s="56">
        <v>0</v>
      </c>
    </row>
    <row r="12" spans="1:36" ht="15" x14ac:dyDescent="0.25">
      <c r="A12" s="1" t="s">
        <v>119</v>
      </c>
      <c r="B12" s="1" t="s">
        <v>120</v>
      </c>
      <c r="C12" s="1" t="s">
        <v>121</v>
      </c>
      <c r="D12" s="1" t="s">
        <v>122</v>
      </c>
      <c r="E12" s="1" t="s">
        <v>123</v>
      </c>
      <c r="F12" s="51">
        <v>0</v>
      </c>
      <c r="G12" s="1" t="s">
        <v>112</v>
      </c>
      <c r="H12" s="1">
        <v>168</v>
      </c>
      <c r="I12" s="39">
        <v>1E-3</v>
      </c>
      <c r="J12" s="52">
        <v>8873.2424510600395</v>
      </c>
      <c r="K12" s="1" t="s">
        <v>113</v>
      </c>
      <c r="AF12" s="56">
        <v>359.79223490558201</v>
      </c>
      <c r="AG12" s="56">
        <v>0</v>
      </c>
      <c r="AH12" s="56">
        <v>8873242.4510600399</v>
      </c>
    </row>
    <row r="13" spans="1:36" ht="15" x14ac:dyDescent="0.25">
      <c r="A13" s="1" t="s">
        <v>124</v>
      </c>
      <c r="B13" s="1" t="s">
        <v>125</v>
      </c>
      <c r="C13" s="1" t="s">
        <v>126</v>
      </c>
      <c r="D13" s="1" t="s">
        <v>127</v>
      </c>
      <c r="E13" s="1" t="s">
        <v>128</v>
      </c>
      <c r="F13" s="51">
        <v>0</v>
      </c>
      <c r="G13" s="1" t="s">
        <v>112</v>
      </c>
      <c r="H13" s="1">
        <v>168</v>
      </c>
      <c r="I13" s="39">
        <v>1E-3</v>
      </c>
      <c r="J13" s="52">
        <v>8572.8650754210903</v>
      </c>
      <c r="K13" s="1" t="s">
        <v>113</v>
      </c>
      <c r="AF13" s="56">
        <v>347.61253307817401</v>
      </c>
      <c r="AG13" s="56">
        <v>0</v>
      </c>
      <c r="AH13" s="56">
        <v>8572865.0754210893</v>
      </c>
    </row>
    <row r="14" spans="1:36" ht="15" x14ac:dyDescent="0.25">
      <c r="A14" s="1" t="s">
        <v>129</v>
      </c>
      <c r="B14" s="1" t="s">
        <v>120</v>
      </c>
      <c r="C14" s="1" t="s">
        <v>130</v>
      </c>
      <c r="D14" s="1" t="s">
        <v>131</v>
      </c>
      <c r="E14" s="1" t="s">
        <v>132</v>
      </c>
      <c r="F14" s="51">
        <v>0</v>
      </c>
      <c r="G14" s="1" t="s">
        <v>112</v>
      </c>
      <c r="H14" s="1">
        <v>168</v>
      </c>
      <c r="I14" s="39">
        <v>1E-3</v>
      </c>
      <c r="J14" s="52">
        <v>249693.52870967699</v>
      </c>
      <c r="K14" s="1" t="s">
        <v>113</v>
      </c>
      <c r="AF14" s="56">
        <v>10124.57320212</v>
      </c>
      <c r="AG14" s="56">
        <v>0</v>
      </c>
      <c r="AH14" s="56">
        <v>249693528.70967701</v>
      </c>
    </row>
    <row r="15" spans="1:36" ht="15" x14ac:dyDescent="0.25">
      <c r="A15" s="1" t="s">
        <v>133</v>
      </c>
      <c r="B15" s="1" t="s">
        <v>120</v>
      </c>
      <c r="C15" s="1" t="s">
        <v>134</v>
      </c>
      <c r="D15" s="1" t="s">
        <v>131</v>
      </c>
      <c r="E15" s="1" t="s">
        <v>132</v>
      </c>
      <c r="F15" s="51">
        <v>0</v>
      </c>
      <c r="G15" s="1" t="s">
        <v>112</v>
      </c>
      <c r="H15" s="1">
        <v>168</v>
      </c>
      <c r="I15" s="39">
        <v>0.81899999999999995</v>
      </c>
      <c r="J15" s="52">
        <v>9414.6838709677395</v>
      </c>
      <c r="K15" s="1" t="s">
        <v>113</v>
      </c>
      <c r="AF15" s="56">
        <v>381.74660160000002</v>
      </c>
      <c r="AG15" s="56">
        <v>0</v>
      </c>
      <c r="AH15" s="56">
        <v>11495.3405017921</v>
      </c>
    </row>
    <row r="16" spans="1:36" ht="15" x14ac:dyDescent="0.25">
      <c r="A16" s="1" t="s">
        <v>135</v>
      </c>
      <c r="B16" s="1" t="s">
        <v>136</v>
      </c>
      <c r="C16" s="1" t="s">
        <v>137</v>
      </c>
      <c r="D16" s="1" t="s">
        <v>138</v>
      </c>
      <c r="E16" s="1" t="s">
        <v>139</v>
      </c>
      <c r="F16" s="51">
        <v>0</v>
      </c>
      <c r="G16" s="1" t="s">
        <v>112</v>
      </c>
      <c r="H16" s="1">
        <v>168</v>
      </c>
      <c r="I16" s="39">
        <v>655.36992799999996</v>
      </c>
      <c r="J16" s="52">
        <v>600397.47617551603</v>
      </c>
      <c r="K16" s="1" t="s">
        <v>113</v>
      </c>
      <c r="AF16" s="56">
        <v>24344.916863964801</v>
      </c>
      <c r="AG16" s="56">
        <v>0</v>
      </c>
      <c r="AH16" s="56">
        <v>916.11996602858505</v>
      </c>
    </row>
    <row r="17" spans="1:34" ht="15" x14ac:dyDescent="0.25">
      <c r="A17" s="1" t="s">
        <v>140</v>
      </c>
      <c r="B17" s="1" t="s">
        <v>141</v>
      </c>
      <c r="C17" s="1" t="s">
        <v>142</v>
      </c>
      <c r="D17" s="1" t="s">
        <v>143</v>
      </c>
      <c r="E17" s="1" t="s">
        <v>118</v>
      </c>
      <c r="F17" s="51">
        <v>100</v>
      </c>
      <c r="G17" s="1" t="s">
        <v>112</v>
      </c>
      <c r="H17" s="1">
        <v>168</v>
      </c>
      <c r="I17" s="39">
        <v>0</v>
      </c>
      <c r="J17" s="52">
        <v>786.48285048285004</v>
      </c>
      <c r="K17" s="1" t="s">
        <v>113</v>
      </c>
      <c r="AF17" s="56">
        <v>31.890306621378599</v>
      </c>
      <c r="AG17" s="56">
        <v>7.8648285048285</v>
      </c>
      <c r="AH17" s="56">
        <v>0</v>
      </c>
    </row>
    <row r="18" spans="1:34" ht="15" x14ac:dyDescent="0.25">
      <c r="A18" s="1" t="s">
        <v>144</v>
      </c>
      <c r="B18" s="1" t="s">
        <v>125</v>
      </c>
      <c r="C18" s="1" t="s">
        <v>145</v>
      </c>
      <c r="D18" s="1" t="s">
        <v>131</v>
      </c>
      <c r="E18" s="1" t="s">
        <v>146</v>
      </c>
      <c r="F18" s="51">
        <v>0</v>
      </c>
      <c r="G18" s="1" t="s">
        <v>112</v>
      </c>
      <c r="H18" s="1">
        <v>168</v>
      </c>
      <c r="I18" s="39">
        <v>1E-3</v>
      </c>
      <c r="J18" s="52">
        <v>2034.3767741935501</v>
      </c>
      <c r="K18" s="1" t="s">
        <v>113</v>
      </c>
      <c r="AF18" s="56">
        <v>82.489909440000105</v>
      </c>
      <c r="AG18" s="56">
        <v>0</v>
      </c>
      <c r="AH18" s="56">
        <v>2034376.77419355</v>
      </c>
    </row>
    <row r="19" spans="1:34" ht="15" x14ac:dyDescent="0.25">
      <c r="A19" s="1" t="s">
        <v>147</v>
      </c>
      <c r="B19" s="1" t="s">
        <v>120</v>
      </c>
      <c r="C19" s="1" t="s">
        <v>148</v>
      </c>
      <c r="D19" s="1" t="s">
        <v>138</v>
      </c>
      <c r="E19" s="1" t="s">
        <v>149</v>
      </c>
      <c r="F19" s="51">
        <v>0</v>
      </c>
      <c r="H19" s="1">
        <v>168</v>
      </c>
      <c r="I19" s="39">
        <v>1E-3</v>
      </c>
      <c r="J19" s="52">
        <v>0.1</v>
      </c>
      <c r="K19" s="1" t="s">
        <v>113</v>
      </c>
      <c r="AF19" s="56">
        <v>4.0547999999999999E-3</v>
      </c>
      <c r="AG19" s="56">
        <v>0</v>
      </c>
      <c r="AH19" s="56">
        <v>100</v>
      </c>
    </row>
    <row r="20" spans="1:34" ht="15" x14ac:dyDescent="0.25">
      <c r="A20" s="1" t="s">
        <v>150</v>
      </c>
      <c r="B20" s="1" t="s">
        <v>136</v>
      </c>
      <c r="C20" s="1" t="s">
        <v>148</v>
      </c>
      <c r="D20" s="1" t="s">
        <v>138</v>
      </c>
      <c r="E20" s="1" t="s">
        <v>149</v>
      </c>
      <c r="F20" s="51">
        <v>0</v>
      </c>
      <c r="G20" s="1" t="s">
        <v>112</v>
      </c>
      <c r="H20" s="1">
        <v>168</v>
      </c>
      <c r="I20" s="39">
        <v>1E-3</v>
      </c>
      <c r="J20" s="52">
        <v>16723.8427887902</v>
      </c>
      <c r="K20" s="1" t="s">
        <v>113</v>
      </c>
      <c r="AF20" s="56">
        <v>678.11837739986504</v>
      </c>
      <c r="AG20" s="56">
        <v>0</v>
      </c>
      <c r="AH20" s="56">
        <v>16723842.7887902</v>
      </c>
    </row>
    <row r="21" spans="1:34" ht="15" x14ac:dyDescent="0.25">
      <c r="A21" s="1" t="s">
        <v>151</v>
      </c>
      <c r="B21" s="1" t="s">
        <v>136</v>
      </c>
      <c r="C21" s="1" t="s">
        <v>152</v>
      </c>
      <c r="D21" s="1" t="s">
        <v>153</v>
      </c>
      <c r="E21" s="1" t="s">
        <v>154</v>
      </c>
      <c r="F21" s="51">
        <v>0</v>
      </c>
      <c r="G21" s="1" t="s">
        <v>112</v>
      </c>
      <c r="H21" s="1">
        <v>168</v>
      </c>
      <c r="I21" s="39">
        <v>14.757</v>
      </c>
      <c r="J21" s="52">
        <v>15611.310293615999</v>
      </c>
      <c r="K21" s="1" t="s">
        <v>113</v>
      </c>
      <c r="AF21" s="56">
        <v>633.007409785542</v>
      </c>
      <c r="AG21" s="56">
        <v>0</v>
      </c>
      <c r="AH21" s="56">
        <v>1057.8918678333</v>
      </c>
    </row>
    <row r="22" spans="1:34" ht="15" x14ac:dyDescent="0.25">
      <c r="A22" s="1" t="s">
        <v>155</v>
      </c>
      <c r="B22" s="1" t="s">
        <v>108</v>
      </c>
      <c r="C22" s="1" t="s">
        <v>156</v>
      </c>
      <c r="D22" s="1" t="s">
        <v>157</v>
      </c>
      <c r="E22" s="1" t="s">
        <v>118</v>
      </c>
      <c r="F22" s="51">
        <v>100</v>
      </c>
      <c r="G22" s="1" t="s">
        <v>112</v>
      </c>
      <c r="H22" s="1">
        <v>168</v>
      </c>
      <c r="I22" s="39">
        <v>0</v>
      </c>
      <c r="J22" s="52">
        <v>4746.0094882107296</v>
      </c>
      <c r="K22" s="1" t="s">
        <v>113</v>
      </c>
      <c r="AF22" s="56">
        <v>192.441192727969</v>
      </c>
      <c r="AG22" s="56">
        <v>47.460094882107299</v>
      </c>
      <c r="AH22" s="56">
        <v>0</v>
      </c>
    </row>
    <row r="23" spans="1:34" ht="15" x14ac:dyDescent="0.25">
      <c r="A23" s="1" t="s">
        <v>158</v>
      </c>
      <c r="B23" s="1" t="s">
        <v>136</v>
      </c>
      <c r="C23" s="1" t="s">
        <v>159</v>
      </c>
      <c r="D23" s="1" t="s">
        <v>160</v>
      </c>
      <c r="E23" s="1" t="s">
        <v>161</v>
      </c>
      <c r="F23" s="51">
        <v>0</v>
      </c>
      <c r="G23" s="1" t="s">
        <v>112</v>
      </c>
      <c r="H23" s="1">
        <v>168</v>
      </c>
      <c r="I23" s="39">
        <v>650.74099999999999</v>
      </c>
      <c r="J23" s="52">
        <v>387243.870967742</v>
      </c>
      <c r="K23" s="1" t="s">
        <v>113</v>
      </c>
      <c r="AF23" s="56">
        <v>15701.964480000001</v>
      </c>
      <c r="AG23" s="56">
        <v>0</v>
      </c>
      <c r="AH23" s="56">
        <v>595.08140868293503</v>
      </c>
    </row>
    <row r="24" spans="1:34" ht="15" x14ac:dyDescent="0.25">
      <c r="A24" s="1" t="s">
        <v>162</v>
      </c>
      <c r="B24" s="1" t="s">
        <v>125</v>
      </c>
      <c r="C24" s="1" t="s">
        <v>163</v>
      </c>
      <c r="D24" s="1" t="s">
        <v>160</v>
      </c>
      <c r="E24" s="1" t="s">
        <v>164</v>
      </c>
      <c r="F24" s="51">
        <v>0</v>
      </c>
      <c r="G24" s="1" t="s">
        <v>112</v>
      </c>
      <c r="H24" s="1">
        <v>168</v>
      </c>
      <c r="I24" s="39">
        <v>38.42</v>
      </c>
      <c r="J24" s="52">
        <v>16427.925711692998</v>
      </c>
      <c r="K24" s="1" t="s">
        <v>113</v>
      </c>
      <c r="AF24" s="56">
        <v>666.11953175772805</v>
      </c>
      <c r="AG24" s="56">
        <v>0</v>
      </c>
      <c r="AH24" s="56">
        <v>427.587863396486</v>
      </c>
    </row>
    <row r="25" spans="1:34" ht="15" x14ac:dyDescent="0.25">
      <c r="A25" s="1" t="s">
        <v>165</v>
      </c>
      <c r="B25" s="1" t="s">
        <v>108</v>
      </c>
      <c r="C25" s="1" t="s">
        <v>166</v>
      </c>
      <c r="D25" s="1" t="s">
        <v>131</v>
      </c>
      <c r="E25" s="1" t="s">
        <v>167</v>
      </c>
      <c r="F25" s="51">
        <v>100</v>
      </c>
      <c r="G25" s="1" t="s">
        <v>112</v>
      </c>
      <c r="H25" s="1">
        <v>168</v>
      </c>
      <c r="I25" s="39">
        <v>0</v>
      </c>
      <c r="J25" s="52">
        <v>36697.931763127403</v>
      </c>
      <c r="K25" s="1" t="s">
        <v>113</v>
      </c>
      <c r="AF25" s="56">
        <v>1488.02773713129</v>
      </c>
      <c r="AG25" s="56">
        <v>366.979317631274</v>
      </c>
      <c r="AH25" s="56">
        <v>0</v>
      </c>
    </row>
    <row r="26" spans="1:34" ht="15" x14ac:dyDescent="0.25">
      <c r="A26" s="1" t="s">
        <v>168</v>
      </c>
      <c r="B26" s="1" t="s">
        <v>125</v>
      </c>
      <c r="C26" s="1" t="s">
        <v>169</v>
      </c>
      <c r="D26" s="1" t="s">
        <v>131</v>
      </c>
      <c r="E26" s="1" t="s">
        <v>170</v>
      </c>
      <c r="F26" s="51">
        <v>0</v>
      </c>
      <c r="G26" s="1" t="s">
        <v>112</v>
      </c>
      <c r="H26" s="1">
        <v>168</v>
      </c>
      <c r="I26" s="39">
        <v>24.013000000000002</v>
      </c>
      <c r="J26" s="52">
        <v>15927.440967741901</v>
      </c>
      <c r="K26" s="1" t="s">
        <v>113</v>
      </c>
      <c r="AF26" s="56">
        <v>645.82587635999903</v>
      </c>
      <c r="AG26" s="56">
        <v>0</v>
      </c>
      <c r="AH26" s="56">
        <v>663.28409477124501</v>
      </c>
    </row>
    <row r="27" spans="1:34" ht="15" x14ac:dyDescent="0.25">
      <c r="A27" s="1" t="s">
        <v>171</v>
      </c>
      <c r="B27" s="1" t="s">
        <v>120</v>
      </c>
      <c r="C27" s="1" t="s">
        <v>172</v>
      </c>
      <c r="D27" s="1" t="s">
        <v>131</v>
      </c>
      <c r="E27" s="1" t="s">
        <v>170</v>
      </c>
      <c r="F27" s="51">
        <v>0</v>
      </c>
      <c r="G27" s="1" t="s">
        <v>112</v>
      </c>
      <c r="H27" s="1">
        <v>168</v>
      </c>
      <c r="I27" s="39">
        <v>1E-3</v>
      </c>
      <c r="J27" s="52">
        <v>56391.199999999997</v>
      </c>
      <c r="K27" s="1" t="s">
        <v>113</v>
      </c>
      <c r="AF27" s="56">
        <v>2286.5503776</v>
      </c>
      <c r="AG27" s="56">
        <v>0</v>
      </c>
      <c r="AH27" s="56">
        <v>56391200</v>
      </c>
    </row>
    <row r="28" spans="1:34" ht="15" x14ac:dyDescent="0.25">
      <c r="A28" s="1" t="s">
        <v>173</v>
      </c>
      <c r="B28" s="1" t="s">
        <v>125</v>
      </c>
      <c r="C28" s="1" t="s">
        <v>174</v>
      </c>
      <c r="D28" s="1" t="s">
        <v>175</v>
      </c>
      <c r="E28" s="1" t="s">
        <v>176</v>
      </c>
      <c r="F28" s="51">
        <v>0</v>
      </c>
      <c r="G28" s="1" t="s">
        <v>112</v>
      </c>
      <c r="H28" s="1">
        <v>168</v>
      </c>
      <c r="I28" s="39">
        <v>1E-3</v>
      </c>
      <c r="J28" s="52">
        <v>3724.8144181294601</v>
      </c>
      <c r="K28" s="1" t="s">
        <v>113</v>
      </c>
      <c r="AF28" s="56">
        <v>151.03377502631301</v>
      </c>
      <c r="AG28" s="56">
        <v>0</v>
      </c>
      <c r="AH28" s="56">
        <v>3724814.41812946</v>
      </c>
    </row>
    <row r="29" spans="1:34" ht="15" x14ac:dyDescent="0.25">
      <c r="A29" s="1" t="s">
        <v>177</v>
      </c>
      <c r="B29" s="1" t="s">
        <v>125</v>
      </c>
      <c r="C29" s="1" t="s">
        <v>178</v>
      </c>
      <c r="D29" s="1" t="s">
        <v>175</v>
      </c>
      <c r="E29" s="1" t="s">
        <v>176</v>
      </c>
      <c r="F29" s="51">
        <v>0</v>
      </c>
      <c r="G29" s="1" t="s">
        <v>112</v>
      </c>
      <c r="H29" s="1">
        <v>168</v>
      </c>
      <c r="I29" s="39">
        <v>1E-3</v>
      </c>
      <c r="J29" s="52">
        <v>5755.2096000000001</v>
      </c>
      <c r="K29" s="1" t="s">
        <v>113</v>
      </c>
      <c r="AF29" s="56">
        <v>233.36223886080001</v>
      </c>
      <c r="AG29" s="56">
        <v>0</v>
      </c>
      <c r="AH29" s="56">
        <v>5755209.5999999996</v>
      </c>
    </row>
    <row r="30" spans="1:34" ht="15" x14ac:dyDescent="0.25">
      <c r="A30" s="1" t="s">
        <v>179</v>
      </c>
      <c r="B30" s="1" t="s">
        <v>180</v>
      </c>
      <c r="C30" s="1" t="s">
        <v>181</v>
      </c>
      <c r="D30" s="1" t="s">
        <v>131</v>
      </c>
      <c r="E30" s="1" t="s">
        <v>182</v>
      </c>
      <c r="F30" s="51">
        <v>7333</v>
      </c>
      <c r="G30" s="1" t="s">
        <v>112</v>
      </c>
      <c r="H30" s="1">
        <v>105</v>
      </c>
      <c r="I30" s="39">
        <v>0</v>
      </c>
      <c r="J30" s="52">
        <v>88819.162258064505</v>
      </c>
      <c r="K30" s="1" t="s">
        <v>113</v>
      </c>
      <c r="L30" s="52">
        <v>10568.275018975301</v>
      </c>
      <c r="M30" s="1" t="s">
        <v>114</v>
      </c>
      <c r="AF30" s="56">
        <v>23582.1054855402</v>
      </c>
      <c r="AG30" s="56">
        <v>27.4289421020598</v>
      </c>
      <c r="AH30" s="56">
        <v>0</v>
      </c>
    </row>
    <row r="31" spans="1:34" ht="15" x14ac:dyDescent="0.25">
      <c r="A31" s="1" t="s">
        <v>183</v>
      </c>
      <c r="B31" s="1" t="s">
        <v>120</v>
      </c>
      <c r="C31" s="1" t="s">
        <v>184</v>
      </c>
      <c r="D31" s="1" t="s">
        <v>153</v>
      </c>
      <c r="E31" s="1" t="s">
        <v>154</v>
      </c>
      <c r="F31" s="51">
        <v>0</v>
      </c>
      <c r="G31" s="1" t="s">
        <v>112</v>
      </c>
      <c r="H31" s="1">
        <v>168</v>
      </c>
      <c r="I31" s="39">
        <v>1E-3</v>
      </c>
      <c r="J31" s="52">
        <v>40329.031687892602</v>
      </c>
      <c r="K31" s="1" t="s">
        <v>113</v>
      </c>
      <c r="AF31" s="56">
        <v>1635.26157688067</v>
      </c>
      <c r="AG31" s="56">
        <v>0</v>
      </c>
      <c r="AH31" s="56">
        <v>40329031.687892601</v>
      </c>
    </row>
    <row r="32" spans="1:34" ht="15" x14ac:dyDescent="0.25">
      <c r="A32" s="1" t="s">
        <v>185</v>
      </c>
      <c r="B32" s="1" t="s">
        <v>136</v>
      </c>
      <c r="C32" s="1" t="s">
        <v>186</v>
      </c>
      <c r="D32" s="1" t="s">
        <v>153</v>
      </c>
      <c r="E32" s="1" t="s">
        <v>154</v>
      </c>
      <c r="F32" s="51">
        <v>0</v>
      </c>
      <c r="G32" s="1" t="s">
        <v>112</v>
      </c>
      <c r="H32" s="1">
        <v>168</v>
      </c>
      <c r="I32" s="39">
        <v>15.509</v>
      </c>
      <c r="J32" s="52">
        <v>35372.622178571401</v>
      </c>
      <c r="K32" s="1" t="s">
        <v>113</v>
      </c>
      <c r="AF32" s="56">
        <v>1434.28908409671</v>
      </c>
      <c r="AG32" s="56">
        <v>0</v>
      </c>
      <c r="AH32" s="56">
        <v>2280.7803326179301</v>
      </c>
    </row>
    <row r="33" spans="1:34" ht="15" x14ac:dyDescent="0.25">
      <c r="A33" s="1" t="s">
        <v>187</v>
      </c>
      <c r="B33" s="1" t="s">
        <v>125</v>
      </c>
      <c r="C33" s="1" t="s">
        <v>188</v>
      </c>
      <c r="D33" s="1" t="s">
        <v>160</v>
      </c>
      <c r="E33" s="1" t="s">
        <v>189</v>
      </c>
      <c r="F33" s="51">
        <v>0</v>
      </c>
      <c r="G33" s="1" t="s">
        <v>112</v>
      </c>
      <c r="H33" s="1">
        <v>168</v>
      </c>
      <c r="I33" s="39">
        <v>1E-3</v>
      </c>
      <c r="J33" s="52">
        <v>5320.4765094249396</v>
      </c>
      <c r="K33" s="1" t="s">
        <v>113</v>
      </c>
      <c r="AF33" s="56">
        <v>215.73468150416201</v>
      </c>
      <c r="AG33" s="56">
        <v>0</v>
      </c>
      <c r="AH33" s="56">
        <v>5320476.5094249398</v>
      </c>
    </row>
    <row r="34" spans="1:34" ht="15" x14ac:dyDescent="0.25">
      <c r="A34" s="1" t="s">
        <v>190</v>
      </c>
      <c r="B34" s="1" t="s">
        <v>136</v>
      </c>
      <c r="C34" s="1" t="s">
        <v>191</v>
      </c>
      <c r="D34" s="1" t="s">
        <v>192</v>
      </c>
      <c r="E34" s="1" t="s">
        <v>193</v>
      </c>
      <c r="F34" s="51">
        <v>0</v>
      </c>
      <c r="G34" s="1" t="s">
        <v>112</v>
      </c>
      <c r="H34" s="1">
        <v>168</v>
      </c>
      <c r="I34" s="39">
        <v>36.991</v>
      </c>
      <c r="J34" s="52">
        <v>33541.961440961699</v>
      </c>
      <c r="K34" s="1" t="s">
        <v>113</v>
      </c>
      <c r="AF34" s="56">
        <v>1360.0594525081201</v>
      </c>
      <c r="AG34" s="56">
        <v>0</v>
      </c>
      <c r="AH34" s="56">
        <v>906.760061662613</v>
      </c>
    </row>
    <row r="35" spans="1:34" ht="15" x14ac:dyDescent="0.25">
      <c r="A35" s="1" t="s">
        <v>194</v>
      </c>
      <c r="B35" s="1" t="s">
        <v>136</v>
      </c>
      <c r="C35" s="1" t="s">
        <v>195</v>
      </c>
      <c r="D35" s="1" t="s">
        <v>196</v>
      </c>
      <c r="E35" s="1" t="s">
        <v>197</v>
      </c>
      <c r="F35" s="51">
        <v>0</v>
      </c>
      <c r="G35" s="1" t="s">
        <v>112</v>
      </c>
      <c r="H35" s="1">
        <v>168</v>
      </c>
      <c r="I35" s="39">
        <v>2.7370000000000001</v>
      </c>
      <c r="J35" s="52">
        <v>16902.996016120698</v>
      </c>
      <c r="K35" s="1" t="s">
        <v>113</v>
      </c>
      <c r="AF35" s="56">
        <v>685.38268246166194</v>
      </c>
      <c r="AG35" s="56">
        <v>0</v>
      </c>
      <c r="AH35" s="56">
        <v>6175.7384055976199</v>
      </c>
    </row>
    <row r="36" spans="1:34" ht="15" x14ac:dyDescent="0.25">
      <c r="A36" s="1" t="s">
        <v>198</v>
      </c>
      <c r="B36" s="1" t="s">
        <v>199</v>
      </c>
      <c r="C36" s="1" t="s">
        <v>200</v>
      </c>
      <c r="D36" s="1" t="s">
        <v>117</v>
      </c>
      <c r="E36" s="1" t="s">
        <v>201</v>
      </c>
      <c r="F36" s="51">
        <v>12813.52</v>
      </c>
      <c r="G36" s="1" t="s">
        <v>112</v>
      </c>
      <c r="H36" s="1">
        <v>50</v>
      </c>
      <c r="I36" s="39">
        <v>0</v>
      </c>
      <c r="J36" s="52">
        <v>55082.358</v>
      </c>
      <c r="K36" s="1" t="s">
        <v>113</v>
      </c>
      <c r="L36" s="52">
        <v>14962.2276967742</v>
      </c>
      <c r="M36" s="1" t="s">
        <v>114</v>
      </c>
      <c r="AF36" s="56">
        <v>30521.471115853099</v>
      </c>
      <c r="AG36" s="56">
        <v>16.7087246427633</v>
      </c>
      <c r="AH36" s="56">
        <v>0</v>
      </c>
    </row>
    <row r="37" spans="1:34" ht="15" x14ac:dyDescent="0.25">
      <c r="A37" s="1" t="s">
        <v>202</v>
      </c>
      <c r="B37" s="1" t="s">
        <v>125</v>
      </c>
      <c r="C37" s="1" t="s">
        <v>203</v>
      </c>
      <c r="D37" s="1" t="s">
        <v>117</v>
      </c>
      <c r="E37" s="1" t="s">
        <v>201</v>
      </c>
      <c r="F37" s="51">
        <v>0</v>
      </c>
      <c r="G37" s="1" t="s">
        <v>112</v>
      </c>
      <c r="H37" s="1">
        <v>168</v>
      </c>
      <c r="I37" s="39">
        <v>26.04</v>
      </c>
      <c r="J37" s="52">
        <v>35345.9580749542</v>
      </c>
      <c r="K37" s="1" t="s">
        <v>113</v>
      </c>
      <c r="AF37" s="56">
        <v>1433.20790802324</v>
      </c>
      <c r="AG37" s="56">
        <v>0</v>
      </c>
      <c r="AH37" s="56">
        <v>1357.3716618645999</v>
      </c>
    </row>
    <row r="38" spans="1:34" ht="15" x14ac:dyDescent="0.25">
      <c r="A38" s="1" t="s">
        <v>204</v>
      </c>
      <c r="B38" s="1" t="s">
        <v>205</v>
      </c>
      <c r="C38" s="1" t="s">
        <v>206</v>
      </c>
      <c r="D38" s="1" t="s">
        <v>117</v>
      </c>
      <c r="E38" s="1" t="s">
        <v>201</v>
      </c>
      <c r="F38" s="51">
        <v>0</v>
      </c>
      <c r="G38" s="1" t="s">
        <v>112</v>
      </c>
      <c r="H38" s="1">
        <v>168</v>
      </c>
      <c r="I38" s="39">
        <v>85.259</v>
      </c>
      <c r="J38" s="52">
        <v>222532.86656792799</v>
      </c>
      <c r="K38" s="1" t="s">
        <v>113</v>
      </c>
      <c r="AF38" s="56">
        <v>9023.2626735963404</v>
      </c>
      <c r="AG38" s="56">
        <v>0</v>
      </c>
      <c r="AH38" s="56">
        <v>2610.08065503851</v>
      </c>
    </row>
    <row r="39" spans="1:34" ht="15" x14ac:dyDescent="0.25">
      <c r="A39" s="1" t="s">
        <v>207</v>
      </c>
      <c r="B39" s="1" t="s">
        <v>125</v>
      </c>
      <c r="C39" s="1" t="s">
        <v>208</v>
      </c>
      <c r="D39" s="1" t="s">
        <v>209</v>
      </c>
      <c r="E39" s="1" t="s">
        <v>210</v>
      </c>
      <c r="F39" s="51">
        <v>0</v>
      </c>
      <c r="G39" s="1" t="s">
        <v>112</v>
      </c>
      <c r="H39" s="1">
        <v>168</v>
      </c>
      <c r="I39" s="39">
        <v>10.582000000000001</v>
      </c>
      <c r="J39" s="52">
        <v>2789.3759046002701</v>
      </c>
      <c r="K39" s="1" t="s">
        <v>113</v>
      </c>
      <c r="AF39" s="56">
        <v>113.10361417973201</v>
      </c>
      <c r="AG39" s="56">
        <v>0</v>
      </c>
      <c r="AH39" s="56">
        <v>263.59628658101201</v>
      </c>
    </row>
    <row r="40" spans="1:34" ht="15" x14ac:dyDescent="0.25">
      <c r="A40" s="1" t="s">
        <v>211</v>
      </c>
      <c r="B40" s="1" t="s">
        <v>136</v>
      </c>
      <c r="C40" s="1" t="s">
        <v>212</v>
      </c>
      <c r="D40" s="1" t="s">
        <v>160</v>
      </c>
      <c r="E40" s="1" t="s">
        <v>213</v>
      </c>
      <c r="F40" s="51">
        <v>0</v>
      </c>
      <c r="G40" s="1" t="s">
        <v>112</v>
      </c>
      <c r="H40" s="1">
        <v>168</v>
      </c>
      <c r="I40" s="39">
        <v>50.154000000000003</v>
      </c>
      <c r="J40" s="52">
        <v>102066.556945631</v>
      </c>
      <c r="K40" s="1" t="s">
        <v>113</v>
      </c>
      <c r="AF40" s="56">
        <v>4138.59475103145</v>
      </c>
      <c r="AG40" s="56">
        <v>0</v>
      </c>
      <c r="AH40" s="56">
        <v>2035.0631444277799</v>
      </c>
    </row>
    <row r="41" spans="1:34" ht="15" x14ac:dyDescent="0.25">
      <c r="A41" s="1" t="s">
        <v>214</v>
      </c>
      <c r="B41" s="1" t="s">
        <v>125</v>
      </c>
      <c r="C41" s="1" t="s">
        <v>215</v>
      </c>
      <c r="D41" s="1" t="s">
        <v>131</v>
      </c>
      <c r="E41" s="1" t="s">
        <v>123</v>
      </c>
      <c r="F41" s="51">
        <v>0</v>
      </c>
      <c r="G41" s="1" t="s">
        <v>112</v>
      </c>
      <c r="H41" s="1">
        <v>168</v>
      </c>
      <c r="I41" s="39">
        <v>458.53699999999998</v>
      </c>
      <c r="J41" s="52">
        <v>311250.58363636403</v>
      </c>
      <c r="K41" s="1" t="s">
        <v>113</v>
      </c>
      <c r="AF41" s="56">
        <v>12620.5886652873</v>
      </c>
      <c r="AG41" s="56">
        <v>0</v>
      </c>
      <c r="AH41" s="56">
        <v>678.79055264103897</v>
      </c>
    </row>
    <row r="42" spans="1:34" ht="15" x14ac:dyDescent="0.25">
      <c r="A42" s="1" t="s">
        <v>216</v>
      </c>
      <c r="B42" s="1" t="s">
        <v>120</v>
      </c>
      <c r="C42" s="1" t="s">
        <v>217</v>
      </c>
      <c r="D42" s="1" t="s">
        <v>131</v>
      </c>
      <c r="E42" s="1" t="s">
        <v>123</v>
      </c>
      <c r="F42" s="51">
        <v>0</v>
      </c>
      <c r="G42" s="1" t="s">
        <v>112</v>
      </c>
      <c r="H42" s="1">
        <v>168</v>
      </c>
      <c r="I42" s="39">
        <v>1E-3</v>
      </c>
      <c r="J42" s="52">
        <v>43230.420811764699</v>
      </c>
      <c r="K42" s="1" t="s">
        <v>113</v>
      </c>
      <c r="AF42" s="56">
        <v>1752.9071030754401</v>
      </c>
      <c r="AG42" s="56">
        <v>0</v>
      </c>
      <c r="AH42" s="56">
        <v>43230420.811764702</v>
      </c>
    </row>
    <row r="43" spans="1:34" ht="15" x14ac:dyDescent="0.25">
      <c r="A43" s="1" t="s">
        <v>218</v>
      </c>
      <c r="B43" s="1" t="s">
        <v>136</v>
      </c>
      <c r="C43" s="1" t="s">
        <v>219</v>
      </c>
      <c r="D43" s="1" t="s">
        <v>175</v>
      </c>
      <c r="E43" s="1" t="s">
        <v>176</v>
      </c>
      <c r="F43" s="51">
        <v>0</v>
      </c>
      <c r="G43" s="1" t="s">
        <v>112</v>
      </c>
      <c r="H43" s="1">
        <v>168</v>
      </c>
      <c r="I43" s="39">
        <v>66.686000000000007</v>
      </c>
      <c r="J43" s="52">
        <v>180332.90162077401</v>
      </c>
      <c r="K43" s="1" t="s">
        <v>113</v>
      </c>
      <c r="L43" s="52">
        <v>469.70327272727297</v>
      </c>
      <c r="M43" s="1" t="s">
        <v>114</v>
      </c>
      <c r="AF43" s="56">
        <v>8200.1721843256892</v>
      </c>
      <c r="AG43" s="56">
        <v>0</v>
      </c>
      <c r="AH43" s="56">
        <v>2779.06611971763</v>
      </c>
    </row>
    <row r="44" spans="1:34" ht="15" x14ac:dyDescent="0.25">
      <c r="A44" s="1" t="s">
        <v>220</v>
      </c>
      <c r="B44" s="1" t="s">
        <v>221</v>
      </c>
      <c r="C44" s="1" t="s">
        <v>222</v>
      </c>
      <c r="D44" s="1" t="s">
        <v>131</v>
      </c>
      <c r="E44" s="1" t="s">
        <v>167</v>
      </c>
      <c r="F44" s="51">
        <v>6942.78</v>
      </c>
      <c r="G44" s="1" t="s">
        <v>112</v>
      </c>
      <c r="H44" s="1">
        <v>168</v>
      </c>
      <c r="I44" s="39">
        <v>0</v>
      </c>
      <c r="J44" s="52">
        <v>89984.051290322604</v>
      </c>
      <c r="K44" s="1" t="s">
        <v>113</v>
      </c>
      <c r="L44" s="52">
        <v>10845.0474137931</v>
      </c>
      <c r="M44" s="1" t="s">
        <v>114</v>
      </c>
      <c r="AF44" s="56">
        <v>24152.6127685174</v>
      </c>
      <c r="AG44" s="56">
        <v>29.5620481649343</v>
      </c>
      <c r="AH44" s="56">
        <v>0</v>
      </c>
    </row>
    <row r="45" spans="1:34" ht="15" x14ac:dyDescent="0.25">
      <c r="A45" s="1" t="s">
        <v>223</v>
      </c>
      <c r="B45" s="1" t="s">
        <v>221</v>
      </c>
      <c r="C45" s="1" t="s">
        <v>224</v>
      </c>
      <c r="D45" s="1" t="s">
        <v>131</v>
      </c>
      <c r="E45" s="1" t="s">
        <v>225</v>
      </c>
      <c r="F45" s="51">
        <v>1500</v>
      </c>
      <c r="G45" s="1" t="s">
        <v>112</v>
      </c>
      <c r="H45" s="1">
        <v>168</v>
      </c>
      <c r="I45" s="39">
        <v>0</v>
      </c>
      <c r="J45" s="52">
        <v>23906.818709677402</v>
      </c>
      <c r="K45" s="1" t="s">
        <v>113</v>
      </c>
      <c r="L45" s="52">
        <v>2576.7789354838701</v>
      </c>
      <c r="M45" s="1" t="s">
        <v>114</v>
      </c>
      <c r="AF45" s="56">
        <v>5841.1015134970603</v>
      </c>
      <c r="AG45" s="56">
        <v>34.194833742864901</v>
      </c>
      <c r="AH45" s="56">
        <v>0</v>
      </c>
    </row>
    <row r="46" spans="1:34" ht="15" x14ac:dyDescent="0.25">
      <c r="A46" s="1" t="s">
        <v>226</v>
      </c>
      <c r="B46" s="1" t="s">
        <v>221</v>
      </c>
      <c r="C46" s="1" t="s">
        <v>227</v>
      </c>
      <c r="D46" s="1" t="s">
        <v>160</v>
      </c>
      <c r="E46" s="1" t="s">
        <v>228</v>
      </c>
      <c r="F46" s="51">
        <v>300</v>
      </c>
      <c r="G46" s="1" t="s">
        <v>112</v>
      </c>
      <c r="H46" s="1">
        <v>168</v>
      </c>
      <c r="I46" s="39">
        <v>0</v>
      </c>
      <c r="J46" s="52">
        <v>20136.844516129</v>
      </c>
      <c r="K46" s="1" t="s">
        <v>113</v>
      </c>
      <c r="L46" s="52">
        <v>3519.15257219251</v>
      </c>
      <c r="M46" s="1" t="s">
        <v>114</v>
      </c>
      <c r="AF46" s="56">
        <v>7469.9136415466101</v>
      </c>
      <c r="AG46" s="56">
        <v>191.79204427455801</v>
      </c>
      <c r="AH46" s="56">
        <v>0</v>
      </c>
    </row>
    <row r="47" spans="1:34" ht="15" x14ac:dyDescent="0.25">
      <c r="A47" s="1" t="s">
        <v>229</v>
      </c>
      <c r="B47" s="1" t="s">
        <v>221</v>
      </c>
      <c r="C47" s="1" t="s">
        <v>230</v>
      </c>
      <c r="D47" s="1" t="s">
        <v>138</v>
      </c>
      <c r="E47" s="1" t="s">
        <v>231</v>
      </c>
      <c r="F47" s="51">
        <v>4759.3026</v>
      </c>
      <c r="G47" s="1" t="s">
        <v>112</v>
      </c>
      <c r="H47" s="1">
        <v>168</v>
      </c>
      <c r="I47" s="39">
        <v>0</v>
      </c>
      <c r="J47" s="52">
        <v>32250.261428571401</v>
      </c>
      <c r="K47" s="1" t="s">
        <v>113</v>
      </c>
      <c r="L47" s="52">
        <v>8786.3675804195791</v>
      </c>
      <c r="M47" s="1" t="s">
        <v>114</v>
      </c>
      <c r="AF47" s="56">
        <v>17919.427379871599</v>
      </c>
      <c r="AG47" s="56">
        <v>26.3966860844907</v>
      </c>
      <c r="AH47" s="56">
        <v>0</v>
      </c>
    </row>
    <row r="48" spans="1:34" ht="15" x14ac:dyDescent="0.25">
      <c r="A48" s="1" t="s">
        <v>232</v>
      </c>
      <c r="B48" s="1" t="s">
        <v>221</v>
      </c>
      <c r="C48" s="1" t="s">
        <v>233</v>
      </c>
      <c r="D48" s="1" t="s">
        <v>209</v>
      </c>
      <c r="E48" s="1" t="s">
        <v>210</v>
      </c>
      <c r="F48" s="51">
        <v>3498.3</v>
      </c>
      <c r="G48" s="1" t="s">
        <v>112</v>
      </c>
      <c r="H48" s="1">
        <v>168</v>
      </c>
      <c r="I48" s="39">
        <v>0</v>
      </c>
      <c r="J48" s="52">
        <v>28267.391297637801</v>
      </c>
      <c r="K48" s="1" t="s">
        <v>113</v>
      </c>
      <c r="L48" s="52">
        <v>6744.0026333333299</v>
      </c>
      <c r="M48" s="1" t="s">
        <v>114</v>
      </c>
      <c r="AF48" s="56">
        <v>13896.579648987699</v>
      </c>
      <c r="AG48" s="56">
        <v>28.568489658438999</v>
      </c>
      <c r="AH48" s="56">
        <v>0</v>
      </c>
    </row>
    <row r="49" spans="1:34" ht="15" x14ac:dyDescent="0.25">
      <c r="A49" s="1" t="s">
        <v>234</v>
      </c>
      <c r="B49" s="1" t="s">
        <v>136</v>
      </c>
      <c r="C49" s="1" t="s">
        <v>235</v>
      </c>
      <c r="D49" s="1" t="s">
        <v>138</v>
      </c>
      <c r="E49" s="1" t="s">
        <v>236</v>
      </c>
      <c r="F49" s="51">
        <v>0</v>
      </c>
      <c r="G49" s="1" t="s">
        <v>112</v>
      </c>
      <c r="H49" s="1">
        <v>168</v>
      </c>
      <c r="I49" s="39">
        <v>1E-3</v>
      </c>
      <c r="J49" s="52">
        <v>136545.882352941</v>
      </c>
      <c r="K49" s="1" t="s">
        <v>113</v>
      </c>
      <c r="AF49" s="56">
        <v>5536.66243764705</v>
      </c>
      <c r="AG49" s="56">
        <v>0</v>
      </c>
      <c r="AH49" s="56">
        <v>136545882.35294101</v>
      </c>
    </row>
    <row r="50" spans="1:34" ht="15" x14ac:dyDescent="0.25">
      <c r="A50" s="1" t="s">
        <v>237</v>
      </c>
      <c r="B50" s="1" t="s">
        <v>125</v>
      </c>
      <c r="C50" s="1" t="s">
        <v>238</v>
      </c>
      <c r="D50" s="1" t="s">
        <v>239</v>
      </c>
      <c r="E50" s="1" t="s">
        <v>118</v>
      </c>
      <c r="F50" s="51">
        <v>0</v>
      </c>
      <c r="G50" s="1" t="s">
        <v>112</v>
      </c>
      <c r="H50" s="1">
        <v>168</v>
      </c>
      <c r="I50" s="39">
        <v>1E-3</v>
      </c>
      <c r="J50" s="52">
        <v>30.591858141858101</v>
      </c>
      <c r="K50" s="1" t="s">
        <v>113</v>
      </c>
      <c r="AF50" s="56">
        <v>1.2404386639360601</v>
      </c>
      <c r="AG50" s="56">
        <v>0</v>
      </c>
      <c r="AH50" s="56">
        <v>30591.858141858102</v>
      </c>
    </row>
    <row r="51" spans="1:34" ht="15" x14ac:dyDescent="0.25">
      <c r="A51" s="1" t="s">
        <v>240</v>
      </c>
      <c r="B51" s="1" t="s">
        <v>125</v>
      </c>
      <c r="C51" s="1" t="s">
        <v>241</v>
      </c>
      <c r="D51" s="1" t="s">
        <v>239</v>
      </c>
      <c r="E51" s="1" t="s">
        <v>242</v>
      </c>
      <c r="F51" s="51">
        <v>0</v>
      </c>
      <c r="G51" s="1" t="s">
        <v>112</v>
      </c>
      <c r="H51" s="1">
        <v>168</v>
      </c>
      <c r="I51" s="39">
        <v>244.191</v>
      </c>
      <c r="J51" s="52">
        <v>71129.836670324803</v>
      </c>
      <c r="K51" s="1" t="s">
        <v>113</v>
      </c>
      <c r="AF51" s="56">
        <v>2884.1726173083298</v>
      </c>
      <c r="AG51" s="56">
        <v>0</v>
      </c>
      <c r="AH51" s="56">
        <v>291.28770786116098</v>
      </c>
    </row>
    <row r="52" spans="1:34" ht="15" x14ac:dyDescent="0.25">
      <c r="A52" s="1" t="s">
        <v>243</v>
      </c>
      <c r="B52" s="1" t="s">
        <v>108</v>
      </c>
      <c r="C52" s="1" t="s">
        <v>244</v>
      </c>
      <c r="D52" s="1" t="s">
        <v>245</v>
      </c>
      <c r="E52" s="1" t="s">
        <v>118</v>
      </c>
      <c r="F52" s="51">
        <v>100</v>
      </c>
      <c r="G52" s="1" t="s">
        <v>112</v>
      </c>
      <c r="H52" s="1">
        <v>168</v>
      </c>
      <c r="I52" s="39">
        <v>0</v>
      </c>
      <c r="J52" s="52">
        <v>2388.9789622142598</v>
      </c>
      <c r="K52" s="1" t="s">
        <v>113</v>
      </c>
      <c r="AF52" s="56">
        <v>96.868318959863799</v>
      </c>
      <c r="AG52" s="56">
        <v>23.889789622142601</v>
      </c>
      <c r="AH52" s="56">
        <v>0</v>
      </c>
    </row>
    <row r="53" spans="1:34" ht="15" x14ac:dyDescent="0.25">
      <c r="A53" s="1" t="s">
        <v>246</v>
      </c>
      <c r="B53" s="1" t="s">
        <v>108</v>
      </c>
      <c r="C53" s="1" t="s">
        <v>247</v>
      </c>
      <c r="D53" s="1" t="s">
        <v>209</v>
      </c>
      <c r="E53" s="1" t="s">
        <v>118</v>
      </c>
      <c r="F53" s="51">
        <v>100</v>
      </c>
      <c r="G53" s="1" t="s">
        <v>112</v>
      </c>
      <c r="H53" s="1">
        <v>168</v>
      </c>
      <c r="I53" s="39">
        <v>0</v>
      </c>
      <c r="J53" s="52">
        <v>0.1</v>
      </c>
      <c r="K53" s="1" t="s">
        <v>113</v>
      </c>
      <c r="AF53" s="56">
        <v>4.0547999999999999E-3</v>
      </c>
      <c r="AG53" s="56">
        <v>1E-3</v>
      </c>
      <c r="AH53" s="56">
        <v>0</v>
      </c>
    </row>
    <row r="54" spans="1:34" ht="15" x14ac:dyDescent="0.25">
      <c r="A54" s="1" t="s">
        <v>248</v>
      </c>
      <c r="B54" s="1" t="s">
        <v>108</v>
      </c>
      <c r="C54" s="1" t="s">
        <v>249</v>
      </c>
      <c r="D54" s="1" t="s">
        <v>131</v>
      </c>
      <c r="E54" s="1" t="s">
        <v>250</v>
      </c>
      <c r="F54" s="51">
        <v>100</v>
      </c>
      <c r="G54" s="1" t="s">
        <v>112</v>
      </c>
      <c r="H54" s="1">
        <v>5</v>
      </c>
      <c r="I54" s="39">
        <v>0</v>
      </c>
      <c r="J54" s="52">
        <v>41293.226129032199</v>
      </c>
      <c r="K54" s="1" t="s">
        <v>113</v>
      </c>
      <c r="L54" s="52">
        <v>11313.465386148</v>
      </c>
      <c r="M54" s="1" t="s">
        <v>114</v>
      </c>
      <c r="AF54" s="56">
        <v>23063.9008556968</v>
      </c>
      <c r="AG54" s="56">
        <v>1615.30213350232</v>
      </c>
      <c r="AH54" s="56">
        <v>0</v>
      </c>
    </row>
    <row r="55" spans="1:34" ht="15" x14ac:dyDescent="0.25">
      <c r="A55" s="1" t="s">
        <v>251</v>
      </c>
      <c r="B55" s="1" t="s">
        <v>136</v>
      </c>
      <c r="C55" s="1" t="s">
        <v>252</v>
      </c>
      <c r="D55" s="1" t="s">
        <v>160</v>
      </c>
      <c r="E55" s="1" t="s">
        <v>253</v>
      </c>
      <c r="F55" s="51">
        <v>0</v>
      </c>
      <c r="G55" s="1" t="s">
        <v>112</v>
      </c>
      <c r="H55" s="1">
        <v>168</v>
      </c>
      <c r="I55" s="39">
        <v>323.13299999999998</v>
      </c>
      <c r="J55" s="52">
        <v>305455.28113275499</v>
      </c>
      <c r="K55" s="1" t="s">
        <v>113</v>
      </c>
      <c r="AF55" s="56">
        <v>12385.600739371001</v>
      </c>
      <c r="AG55" s="56">
        <v>0</v>
      </c>
      <c r="AH55" s="56">
        <v>945.29274674129499</v>
      </c>
    </row>
    <row r="56" spans="1:34" ht="15" x14ac:dyDescent="0.25">
      <c r="A56" s="1" t="s">
        <v>254</v>
      </c>
      <c r="B56" s="1" t="s">
        <v>136</v>
      </c>
      <c r="C56" s="1" t="s">
        <v>255</v>
      </c>
      <c r="D56" s="1" t="s">
        <v>245</v>
      </c>
      <c r="E56" s="1" t="s">
        <v>256</v>
      </c>
      <c r="F56" s="51">
        <v>0</v>
      </c>
      <c r="G56" s="1" t="s">
        <v>112</v>
      </c>
      <c r="H56" s="1">
        <v>168</v>
      </c>
      <c r="I56" s="39">
        <v>8.6150000000000002</v>
      </c>
      <c r="J56" s="52">
        <v>24811.3587885452</v>
      </c>
      <c r="K56" s="1" t="s">
        <v>113</v>
      </c>
      <c r="AF56" s="56">
        <v>1006.05097615793</v>
      </c>
      <c r="AG56" s="56">
        <v>0</v>
      </c>
      <c r="AH56" s="56">
        <v>2880.0184316361201</v>
      </c>
    </row>
    <row r="57" spans="1:34" ht="15" x14ac:dyDescent="0.25">
      <c r="A57" s="1" t="s">
        <v>257</v>
      </c>
      <c r="B57" s="1" t="s">
        <v>199</v>
      </c>
      <c r="C57" s="1" t="s">
        <v>258</v>
      </c>
      <c r="D57" s="1" t="s">
        <v>175</v>
      </c>
      <c r="E57" s="1" t="s">
        <v>176</v>
      </c>
      <c r="F57" s="51">
        <v>18621.612359999999</v>
      </c>
      <c r="G57" s="1" t="s">
        <v>112</v>
      </c>
      <c r="H57" s="1">
        <v>50</v>
      </c>
      <c r="I57" s="39">
        <v>0</v>
      </c>
      <c r="J57" s="52">
        <v>48507.550758732199</v>
      </c>
      <c r="K57" s="1" t="s">
        <v>113</v>
      </c>
      <c r="R57" s="52">
        <v>34028</v>
      </c>
      <c r="S57" s="1" t="s">
        <v>259</v>
      </c>
      <c r="AF57" s="56">
        <v>54403.487720165103</v>
      </c>
      <c r="AG57" s="56">
        <v>15.452113959627701</v>
      </c>
      <c r="AH57" s="56">
        <v>0</v>
      </c>
    </row>
    <row r="58" spans="1:34" ht="15" x14ac:dyDescent="0.25">
      <c r="A58" s="1" t="s">
        <v>260</v>
      </c>
      <c r="B58" s="1" t="s">
        <v>125</v>
      </c>
      <c r="C58" s="1" t="s">
        <v>261</v>
      </c>
      <c r="D58" s="1" t="s">
        <v>262</v>
      </c>
      <c r="E58" s="1" t="s">
        <v>263</v>
      </c>
      <c r="F58" s="51">
        <v>0</v>
      </c>
      <c r="G58" s="1" t="s">
        <v>112</v>
      </c>
      <c r="H58" s="1">
        <v>168</v>
      </c>
      <c r="I58" s="39">
        <v>99.165000000000006</v>
      </c>
      <c r="J58" s="52">
        <v>23385.2139477315</v>
      </c>
      <c r="K58" s="1" t="s">
        <v>113</v>
      </c>
      <c r="AF58" s="56">
        <v>948.22365515261697</v>
      </c>
      <c r="AG58" s="56">
        <v>0</v>
      </c>
      <c r="AH58" s="56">
        <v>235.82124688883701</v>
      </c>
    </row>
    <row r="59" spans="1:34" ht="15" x14ac:dyDescent="0.25">
      <c r="A59" s="1" t="s">
        <v>264</v>
      </c>
      <c r="B59" s="1" t="s">
        <v>125</v>
      </c>
      <c r="C59" s="1" t="s">
        <v>265</v>
      </c>
      <c r="D59" s="1" t="s">
        <v>175</v>
      </c>
      <c r="E59" s="1" t="s">
        <v>176</v>
      </c>
      <c r="F59" s="51">
        <v>0</v>
      </c>
      <c r="G59" s="1" t="s">
        <v>112</v>
      </c>
      <c r="H59" s="1">
        <v>168</v>
      </c>
      <c r="I59" s="39">
        <v>86.861999999999995</v>
      </c>
      <c r="J59" s="52">
        <v>99652.129032258104</v>
      </c>
      <c r="K59" s="1" t="s">
        <v>113</v>
      </c>
      <c r="AF59" s="56">
        <v>4040.694528</v>
      </c>
      <c r="AG59" s="56">
        <v>0</v>
      </c>
      <c r="AH59" s="56">
        <v>1147.24654086088</v>
      </c>
    </row>
    <row r="60" spans="1:34" ht="15" x14ac:dyDescent="0.25">
      <c r="A60" s="1" t="s">
        <v>266</v>
      </c>
      <c r="B60" s="1" t="s">
        <v>125</v>
      </c>
      <c r="C60" s="1" t="s">
        <v>267</v>
      </c>
      <c r="D60" s="1" t="s">
        <v>175</v>
      </c>
      <c r="E60" s="1" t="s">
        <v>176</v>
      </c>
      <c r="F60" s="51">
        <v>0</v>
      </c>
      <c r="G60" s="1" t="s">
        <v>112</v>
      </c>
      <c r="H60" s="1">
        <v>168</v>
      </c>
      <c r="I60" s="39">
        <v>1E-3</v>
      </c>
      <c r="J60" s="52">
        <v>518.82161290322597</v>
      </c>
      <c r="K60" s="1" t="s">
        <v>113</v>
      </c>
      <c r="AF60" s="56">
        <v>21.03717876</v>
      </c>
      <c r="AG60" s="56">
        <v>0</v>
      </c>
      <c r="AH60" s="56">
        <v>518821.61290322599</v>
      </c>
    </row>
    <row r="61" spans="1:34" ht="15" x14ac:dyDescent="0.25">
      <c r="A61" s="1" t="s">
        <v>268</v>
      </c>
      <c r="B61" s="1" t="s">
        <v>120</v>
      </c>
      <c r="C61" s="1" t="s">
        <v>269</v>
      </c>
      <c r="D61" s="1" t="s">
        <v>160</v>
      </c>
      <c r="E61" s="1" t="s">
        <v>270</v>
      </c>
      <c r="F61" s="51">
        <v>0</v>
      </c>
      <c r="G61" s="1" t="s">
        <v>112</v>
      </c>
      <c r="H61" s="1">
        <v>168</v>
      </c>
      <c r="I61" s="39">
        <v>1E-3</v>
      </c>
      <c r="J61" s="52">
        <v>21388.120599664799</v>
      </c>
      <c r="K61" s="1" t="s">
        <v>113</v>
      </c>
      <c r="AF61" s="56">
        <v>867.24551407520801</v>
      </c>
      <c r="AG61" s="56">
        <v>0</v>
      </c>
      <c r="AH61" s="56">
        <v>21388120.5996648</v>
      </c>
    </row>
    <row r="62" spans="1:34" ht="15" x14ac:dyDescent="0.25">
      <c r="A62" s="1" t="s">
        <v>271</v>
      </c>
      <c r="B62" s="1" t="s">
        <v>205</v>
      </c>
      <c r="C62" s="1" t="s">
        <v>272</v>
      </c>
      <c r="D62" s="1" t="s">
        <v>160</v>
      </c>
      <c r="E62" s="1" t="s">
        <v>273</v>
      </c>
      <c r="F62" s="51">
        <v>0</v>
      </c>
      <c r="G62" s="1" t="s">
        <v>112</v>
      </c>
      <c r="H62" s="1">
        <v>168</v>
      </c>
      <c r="I62" s="39">
        <v>2365.576</v>
      </c>
      <c r="J62" s="52">
        <v>1434225.7354838699</v>
      </c>
      <c r="K62" s="1" t="s">
        <v>113</v>
      </c>
      <c r="L62" s="52">
        <v>42817.364096774203</v>
      </c>
      <c r="M62" s="1" t="s">
        <v>114</v>
      </c>
      <c r="AF62" s="56">
        <v>139106.649752592</v>
      </c>
      <c r="AG62" s="56">
        <v>0</v>
      </c>
      <c r="AH62" s="56">
        <v>798.65501376078896</v>
      </c>
    </row>
    <row r="63" spans="1:34" ht="15" x14ac:dyDescent="0.25">
      <c r="A63" s="1" t="s">
        <v>274</v>
      </c>
      <c r="B63" s="1" t="s">
        <v>120</v>
      </c>
      <c r="C63" s="1" t="s">
        <v>275</v>
      </c>
      <c r="D63" s="1" t="s">
        <v>122</v>
      </c>
      <c r="E63" s="1" t="s">
        <v>123</v>
      </c>
      <c r="F63" s="51">
        <v>0</v>
      </c>
      <c r="G63" s="1" t="s">
        <v>112</v>
      </c>
      <c r="H63" s="1">
        <v>168</v>
      </c>
      <c r="I63" s="39">
        <v>1E-3</v>
      </c>
      <c r="J63" s="52">
        <v>7409.9137379024696</v>
      </c>
      <c r="K63" s="1" t="s">
        <v>113</v>
      </c>
      <c r="AF63" s="56">
        <v>300.45718224446898</v>
      </c>
      <c r="AG63" s="56">
        <v>0</v>
      </c>
      <c r="AH63" s="56">
        <v>7409913.7379024699</v>
      </c>
    </row>
    <row r="64" spans="1:34" ht="15" x14ac:dyDescent="0.25">
      <c r="A64" s="1" t="s">
        <v>276</v>
      </c>
      <c r="B64" s="1" t="s">
        <v>108</v>
      </c>
      <c r="C64" s="1" t="s">
        <v>277</v>
      </c>
      <c r="D64" s="1" t="s">
        <v>131</v>
      </c>
      <c r="E64" s="1" t="s">
        <v>278</v>
      </c>
      <c r="F64" s="51">
        <v>100</v>
      </c>
      <c r="G64" s="1" t="s">
        <v>112</v>
      </c>
      <c r="H64" s="1">
        <v>168</v>
      </c>
      <c r="I64" s="39">
        <v>0</v>
      </c>
      <c r="J64" s="52">
        <v>8997.1394797718094</v>
      </c>
      <c r="K64" s="1" t="s">
        <v>113</v>
      </c>
      <c r="AF64" s="56">
        <v>364.81601162578698</v>
      </c>
      <c r="AG64" s="56">
        <v>89.971394797718105</v>
      </c>
      <c r="AH64" s="56">
        <v>0</v>
      </c>
    </row>
    <row r="65" spans="1:34" ht="15" x14ac:dyDescent="0.25">
      <c r="A65" s="1" t="s">
        <v>279</v>
      </c>
      <c r="B65" s="1" t="s">
        <v>136</v>
      </c>
      <c r="C65" s="1" t="s">
        <v>280</v>
      </c>
      <c r="D65" s="1" t="s">
        <v>122</v>
      </c>
      <c r="E65" s="1" t="s">
        <v>193</v>
      </c>
      <c r="F65" s="51">
        <v>0</v>
      </c>
      <c r="G65" s="1" t="s">
        <v>112</v>
      </c>
      <c r="H65" s="1">
        <v>168</v>
      </c>
      <c r="I65" s="39">
        <v>131.86799999999999</v>
      </c>
      <c r="J65" s="52">
        <v>114766.689554069</v>
      </c>
      <c r="K65" s="1" t="s">
        <v>113</v>
      </c>
      <c r="AF65" s="56">
        <v>4653.5597280383899</v>
      </c>
      <c r="AG65" s="56">
        <v>0</v>
      </c>
      <c r="AH65" s="56">
        <v>870.31493276662297</v>
      </c>
    </row>
    <row r="66" spans="1:34" ht="15" x14ac:dyDescent="0.25">
      <c r="A66" s="1" t="s">
        <v>281</v>
      </c>
      <c r="B66" s="1" t="s">
        <v>125</v>
      </c>
      <c r="C66" s="1" t="s">
        <v>282</v>
      </c>
      <c r="D66" s="1" t="s">
        <v>138</v>
      </c>
      <c r="E66" s="1" t="s">
        <v>283</v>
      </c>
      <c r="F66" s="51">
        <v>0</v>
      </c>
      <c r="G66" s="1" t="s">
        <v>112</v>
      </c>
      <c r="H66" s="1">
        <v>168</v>
      </c>
      <c r="I66" s="39">
        <v>1E-3</v>
      </c>
      <c r="J66" s="52">
        <v>120357.695590327</v>
      </c>
      <c r="K66" s="1" t="s">
        <v>113</v>
      </c>
      <c r="AF66" s="56">
        <v>4880.2638407965796</v>
      </c>
      <c r="AG66" s="56">
        <v>0</v>
      </c>
      <c r="AH66" s="56">
        <v>120357695.59032699</v>
      </c>
    </row>
    <row r="67" spans="1:34" ht="15" x14ac:dyDescent="0.25">
      <c r="A67" s="1" t="s">
        <v>284</v>
      </c>
      <c r="B67" s="1" t="s">
        <v>136</v>
      </c>
      <c r="C67" s="1" t="s">
        <v>285</v>
      </c>
      <c r="D67" s="1" t="s">
        <v>286</v>
      </c>
      <c r="E67" s="1" t="s">
        <v>287</v>
      </c>
      <c r="F67" s="51">
        <v>0</v>
      </c>
      <c r="G67" s="1" t="s">
        <v>112</v>
      </c>
      <c r="H67" s="1">
        <v>168</v>
      </c>
      <c r="I67" s="39">
        <v>17.334599999999998</v>
      </c>
      <c r="J67" s="52">
        <v>34538.313203523998</v>
      </c>
      <c r="K67" s="1" t="s">
        <v>113</v>
      </c>
      <c r="AF67" s="56">
        <v>1400.45952377649</v>
      </c>
      <c r="AG67" s="56">
        <v>0</v>
      </c>
      <c r="AH67" s="56">
        <v>1992.44939044016</v>
      </c>
    </row>
    <row r="68" spans="1:34" ht="15" x14ac:dyDescent="0.25">
      <c r="A68" s="1" t="s">
        <v>288</v>
      </c>
      <c r="B68" s="1" t="s">
        <v>125</v>
      </c>
      <c r="C68" s="1" t="s">
        <v>289</v>
      </c>
      <c r="D68" s="1" t="s">
        <v>209</v>
      </c>
      <c r="E68" s="1" t="s">
        <v>210</v>
      </c>
      <c r="F68" s="51">
        <v>0</v>
      </c>
      <c r="G68" s="1" t="s">
        <v>112</v>
      </c>
      <c r="H68" s="1">
        <v>168</v>
      </c>
      <c r="I68" s="39">
        <v>1E-3</v>
      </c>
      <c r="J68" s="52">
        <v>3724.3943317663702</v>
      </c>
      <c r="K68" s="1" t="s">
        <v>113</v>
      </c>
      <c r="AF68" s="56">
        <v>151.016741364463</v>
      </c>
      <c r="AG68" s="56">
        <v>0</v>
      </c>
      <c r="AH68" s="56">
        <v>3724394.3317663702</v>
      </c>
    </row>
    <row r="69" spans="1:34" ht="15" x14ac:dyDescent="0.25">
      <c r="A69" s="1" t="s">
        <v>290</v>
      </c>
      <c r="B69" s="1" t="s">
        <v>125</v>
      </c>
      <c r="C69" s="1" t="s">
        <v>291</v>
      </c>
      <c r="D69" s="1" t="s">
        <v>117</v>
      </c>
      <c r="E69" s="1" t="s">
        <v>123</v>
      </c>
      <c r="F69" s="51">
        <v>0</v>
      </c>
      <c r="G69" s="1" t="s">
        <v>112</v>
      </c>
      <c r="H69" s="1">
        <v>168</v>
      </c>
      <c r="I69" s="39">
        <v>94.009</v>
      </c>
      <c r="J69" s="52">
        <v>15989.505993246399</v>
      </c>
      <c r="K69" s="1" t="s">
        <v>113</v>
      </c>
      <c r="AF69" s="56">
        <v>648.34248901415503</v>
      </c>
      <c r="AG69" s="56">
        <v>0</v>
      </c>
      <c r="AH69" s="56">
        <v>170.08484286872999</v>
      </c>
    </row>
    <row r="70" spans="1:34" ht="15" x14ac:dyDescent="0.25">
      <c r="A70" s="1" t="s">
        <v>292</v>
      </c>
      <c r="B70" s="1" t="s">
        <v>125</v>
      </c>
      <c r="C70" s="1" t="s">
        <v>293</v>
      </c>
      <c r="D70" s="1" t="s">
        <v>122</v>
      </c>
      <c r="E70" s="1" t="s">
        <v>123</v>
      </c>
      <c r="F70" s="51">
        <v>0</v>
      </c>
      <c r="G70" s="1" t="s">
        <v>112</v>
      </c>
      <c r="H70" s="1">
        <v>168</v>
      </c>
      <c r="I70" s="39">
        <v>1E-3</v>
      </c>
      <c r="J70" s="52">
        <v>77490.231723671997</v>
      </c>
      <c r="K70" s="1" t="s">
        <v>113</v>
      </c>
      <c r="AF70" s="56">
        <v>3142.0739159314498</v>
      </c>
      <c r="AG70" s="56">
        <v>0</v>
      </c>
      <c r="AH70" s="56">
        <v>77490231.723672003</v>
      </c>
    </row>
    <row r="71" spans="1:34" ht="15" x14ac:dyDescent="0.25">
      <c r="A71" s="1" t="s">
        <v>294</v>
      </c>
      <c r="B71" s="1" t="s">
        <v>125</v>
      </c>
      <c r="C71" s="1" t="s">
        <v>293</v>
      </c>
      <c r="D71" s="1" t="s">
        <v>122</v>
      </c>
      <c r="E71" s="1" t="s">
        <v>123</v>
      </c>
      <c r="F71" s="51">
        <v>0</v>
      </c>
      <c r="H71" s="1">
        <v>168</v>
      </c>
      <c r="I71" s="39">
        <v>1E-3</v>
      </c>
      <c r="J71" s="52">
        <v>0.1</v>
      </c>
      <c r="K71" s="1" t="s">
        <v>113</v>
      </c>
      <c r="AF71" s="56">
        <v>4.0547999999999999E-3</v>
      </c>
      <c r="AG71" s="56">
        <v>0</v>
      </c>
      <c r="AH71" s="56">
        <v>100</v>
      </c>
    </row>
    <row r="72" spans="1:34" ht="15" x14ac:dyDescent="0.25">
      <c r="A72" s="1" t="s">
        <v>295</v>
      </c>
      <c r="B72" s="1" t="s">
        <v>136</v>
      </c>
      <c r="C72" s="1" t="s">
        <v>296</v>
      </c>
      <c r="D72" s="1" t="s">
        <v>209</v>
      </c>
      <c r="E72" s="1" t="s">
        <v>210</v>
      </c>
      <c r="F72" s="51">
        <v>0</v>
      </c>
      <c r="G72" s="1" t="s">
        <v>112</v>
      </c>
      <c r="H72" s="1">
        <v>168</v>
      </c>
      <c r="I72" s="39">
        <v>65.876000000000005</v>
      </c>
      <c r="J72" s="52">
        <v>38031.913949797199</v>
      </c>
      <c r="K72" s="1" t="s">
        <v>113</v>
      </c>
      <c r="AF72" s="56">
        <v>1542.11804683638</v>
      </c>
      <c r="AG72" s="56">
        <v>0</v>
      </c>
      <c r="AH72" s="56">
        <v>577.32579315376199</v>
      </c>
    </row>
    <row r="73" spans="1:34" ht="15" x14ac:dyDescent="0.25">
      <c r="A73" s="1" t="s">
        <v>297</v>
      </c>
      <c r="B73" s="1" t="s">
        <v>136</v>
      </c>
      <c r="C73" s="1" t="s">
        <v>298</v>
      </c>
      <c r="D73" s="1" t="s">
        <v>138</v>
      </c>
      <c r="E73" s="1" t="s">
        <v>299</v>
      </c>
      <c r="F73" s="51">
        <v>0</v>
      </c>
      <c r="G73" s="1" t="s">
        <v>112</v>
      </c>
      <c r="H73" s="1">
        <v>168</v>
      </c>
      <c r="I73" s="39">
        <v>516.25199999999995</v>
      </c>
      <c r="J73" s="52">
        <v>380950.38909090898</v>
      </c>
      <c r="K73" s="1" t="s">
        <v>113</v>
      </c>
      <c r="AF73" s="56">
        <v>15446.776376858201</v>
      </c>
      <c r="AG73" s="56">
        <v>0</v>
      </c>
      <c r="AH73" s="56">
        <v>737.91557047897004</v>
      </c>
    </row>
    <row r="74" spans="1:34" ht="15" x14ac:dyDescent="0.25">
      <c r="A74" s="1" t="s">
        <v>300</v>
      </c>
      <c r="B74" s="1" t="s">
        <v>136</v>
      </c>
      <c r="C74" s="1" t="s">
        <v>301</v>
      </c>
      <c r="D74" s="1" t="s">
        <v>160</v>
      </c>
      <c r="E74" s="1" t="s">
        <v>302</v>
      </c>
      <c r="F74" s="51">
        <v>0</v>
      </c>
      <c r="G74" s="1" t="s">
        <v>112</v>
      </c>
      <c r="H74" s="1">
        <v>168</v>
      </c>
      <c r="I74" s="39">
        <v>159.74</v>
      </c>
      <c r="J74" s="52">
        <v>241825.285742065</v>
      </c>
      <c r="K74" s="1" t="s">
        <v>113</v>
      </c>
      <c r="AF74" s="56">
        <v>9805.5316862692507</v>
      </c>
      <c r="AG74" s="56">
        <v>0</v>
      </c>
      <c r="AH74" s="56">
        <v>1513.8680715041</v>
      </c>
    </row>
    <row r="75" spans="1:34" ht="15" x14ac:dyDescent="0.25">
      <c r="A75" s="1" t="s">
        <v>303</v>
      </c>
      <c r="B75" s="1" t="s">
        <v>205</v>
      </c>
      <c r="C75" s="1" t="s">
        <v>304</v>
      </c>
      <c r="D75" s="1" t="s">
        <v>305</v>
      </c>
      <c r="E75" s="1" t="s">
        <v>197</v>
      </c>
      <c r="F75" s="51">
        <v>0</v>
      </c>
      <c r="G75" s="1" t="s">
        <v>112</v>
      </c>
      <c r="H75" s="1">
        <v>168</v>
      </c>
      <c r="I75" s="39">
        <v>16.545000000000002</v>
      </c>
      <c r="J75" s="52">
        <v>46276.251342143303</v>
      </c>
      <c r="K75" s="1" t="s">
        <v>113</v>
      </c>
      <c r="AF75" s="56">
        <v>1876.40943942123</v>
      </c>
      <c r="AG75" s="56">
        <v>0</v>
      </c>
      <c r="AH75" s="56">
        <v>2796.9931303803701</v>
      </c>
    </row>
    <row r="76" spans="1:34" ht="15" x14ac:dyDescent="0.25">
      <c r="A76" s="1" t="s">
        <v>306</v>
      </c>
      <c r="B76" s="1" t="s">
        <v>136</v>
      </c>
      <c r="C76" s="1" t="s">
        <v>307</v>
      </c>
      <c r="D76" s="1" t="s">
        <v>305</v>
      </c>
      <c r="E76" s="1" t="s">
        <v>197</v>
      </c>
      <c r="F76" s="51">
        <v>0</v>
      </c>
      <c r="G76" s="1" t="s">
        <v>112</v>
      </c>
      <c r="H76" s="1">
        <v>168</v>
      </c>
      <c r="I76" s="39">
        <v>40.149000000000001</v>
      </c>
      <c r="J76" s="52">
        <v>51976.664515520999</v>
      </c>
      <c r="K76" s="1" t="s">
        <v>113</v>
      </c>
      <c r="AF76" s="56">
        <v>2107.5497927753499</v>
      </c>
      <c r="AG76" s="56">
        <v>0</v>
      </c>
      <c r="AH76" s="56">
        <v>1294.5942493093501</v>
      </c>
    </row>
    <row r="77" spans="1:34" ht="15" x14ac:dyDescent="0.25">
      <c r="A77" s="1" t="s">
        <v>308</v>
      </c>
      <c r="B77" s="1" t="s">
        <v>120</v>
      </c>
      <c r="C77" s="1" t="s">
        <v>309</v>
      </c>
      <c r="D77" s="1" t="s">
        <v>131</v>
      </c>
      <c r="E77" s="1" t="s">
        <v>310</v>
      </c>
      <c r="F77" s="51">
        <v>0</v>
      </c>
      <c r="G77" s="1" t="s">
        <v>112</v>
      </c>
      <c r="H77" s="1">
        <v>168</v>
      </c>
      <c r="I77" s="39">
        <v>1E-3</v>
      </c>
      <c r="J77" s="52">
        <v>248460.191612903</v>
      </c>
      <c r="K77" s="1" t="s">
        <v>113</v>
      </c>
      <c r="AF77" s="56">
        <v>10074.56384952</v>
      </c>
      <c r="AG77" s="56">
        <v>0</v>
      </c>
      <c r="AH77" s="56">
        <v>248460191.612903</v>
      </c>
    </row>
    <row r="78" spans="1:34" ht="15" x14ac:dyDescent="0.25">
      <c r="A78" s="1" t="s">
        <v>311</v>
      </c>
      <c r="B78" s="1" t="s">
        <v>125</v>
      </c>
      <c r="C78" s="1" t="s">
        <v>312</v>
      </c>
      <c r="D78" s="1" t="s">
        <v>117</v>
      </c>
      <c r="E78" s="1" t="s">
        <v>201</v>
      </c>
      <c r="F78" s="51">
        <v>0</v>
      </c>
      <c r="G78" s="1" t="s">
        <v>112</v>
      </c>
      <c r="H78" s="1">
        <v>168</v>
      </c>
      <c r="I78" s="39">
        <v>20.088999999999999</v>
      </c>
      <c r="J78" s="52">
        <v>25113.5712010313</v>
      </c>
      <c r="K78" s="1" t="s">
        <v>113</v>
      </c>
      <c r="AF78" s="56">
        <v>1018.30508505942</v>
      </c>
      <c r="AG78" s="56">
        <v>0</v>
      </c>
      <c r="AH78" s="56">
        <v>1250.1155458724299</v>
      </c>
    </row>
    <row r="79" spans="1:34" ht="15" x14ac:dyDescent="0.25">
      <c r="A79" s="1" t="s">
        <v>313</v>
      </c>
      <c r="B79" s="1" t="s">
        <v>120</v>
      </c>
      <c r="C79" s="1" t="s">
        <v>314</v>
      </c>
      <c r="D79" s="1" t="s">
        <v>138</v>
      </c>
      <c r="E79" s="1" t="s">
        <v>315</v>
      </c>
      <c r="F79" s="51">
        <v>0</v>
      </c>
      <c r="G79" s="1" t="s">
        <v>112</v>
      </c>
      <c r="H79" s="1">
        <v>168</v>
      </c>
      <c r="I79" s="39">
        <v>340.91800000000001</v>
      </c>
      <c r="J79" s="52">
        <v>128191.89075630299</v>
      </c>
      <c r="K79" s="1" t="s">
        <v>113</v>
      </c>
      <c r="AF79" s="56">
        <v>5197.9247863865703</v>
      </c>
      <c r="AG79" s="56">
        <v>0</v>
      </c>
      <c r="AH79" s="56">
        <v>376.01971956981703</v>
      </c>
    </row>
    <row r="80" spans="1:34" ht="15" x14ac:dyDescent="0.25">
      <c r="A80" s="1" t="s">
        <v>316</v>
      </c>
      <c r="B80" s="1" t="s">
        <v>120</v>
      </c>
      <c r="C80" s="1" t="s">
        <v>317</v>
      </c>
      <c r="D80" s="1" t="s">
        <v>131</v>
      </c>
      <c r="E80" s="1" t="s">
        <v>278</v>
      </c>
      <c r="F80" s="51">
        <v>0</v>
      </c>
      <c r="G80" s="1" t="s">
        <v>112</v>
      </c>
      <c r="H80" s="1">
        <v>168</v>
      </c>
      <c r="I80" s="39">
        <v>1E-3</v>
      </c>
      <c r="J80" s="52">
        <v>39995.691872727301</v>
      </c>
      <c r="K80" s="1" t="s">
        <v>113</v>
      </c>
      <c r="AF80" s="56">
        <v>1621.74531405535</v>
      </c>
      <c r="AG80" s="56">
        <v>0</v>
      </c>
      <c r="AH80" s="56">
        <v>39995691.872727297</v>
      </c>
    </row>
    <row r="81" spans="1:34" ht="15" x14ac:dyDescent="0.25">
      <c r="A81" s="1" t="s">
        <v>318</v>
      </c>
      <c r="B81" s="1" t="s">
        <v>319</v>
      </c>
      <c r="C81" s="1" t="s">
        <v>320</v>
      </c>
      <c r="D81" s="1" t="s">
        <v>209</v>
      </c>
      <c r="E81" s="1" t="s">
        <v>210</v>
      </c>
      <c r="F81" s="51">
        <v>8342.1</v>
      </c>
      <c r="G81" s="1" t="s">
        <v>112</v>
      </c>
      <c r="H81" s="1">
        <v>35</v>
      </c>
      <c r="I81" s="39">
        <v>0</v>
      </c>
      <c r="J81" s="52">
        <v>74478.206129032304</v>
      </c>
      <c r="K81" s="1" t="s">
        <v>113</v>
      </c>
      <c r="L81" s="52">
        <v>4018.1271882352899</v>
      </c>
      <c r="M81" s="1" t="s">
        <v>114</v>
      </c>
      <c r="AF81" s="56">
        <v>10616.7220536317</v>
      </c>
      <c r="AG81" s="56">
        <v>14.0470583957557</v>
      </c>
      <c r="AH81" s="56">
        <v>0</v>
      </c>
    </row>
    <row r="82" spans="1:34" ht="15" x14ac:dyDescent="0.25">
      <c r="A82" s="1" t="s">
        <v>321</v>
      </c>
      <c r="B82" s="1" t="s">
        <v>205</v>
      </c>
      <c r="C82" s="1" t="s">
        <v>322</v>
      </c>
      <c r="D82" s="1" t="s">
        <v>209</v>
      </c>
      <c r="E82" s="1" t="s">
        <v>210</v>
      </c>
      <c r="F82" s="51">
        <v>0</v>
      </c>
      <c r="G82" s="1" t="s">
        <v>112</v>
      </c>
      <c r="H82" s="1">
        <v>168</v>
      </c>
      <c r="I82" s="39">
        <v>312.423</v>
      </c>
      <c r="J82" s="52">
        <v>28693.958818958799</v>
      </c>
      <c r="K82" s="1" t="s">
        <v>113</v>
      </c>
      <c r="AF82" s="56">
        <v>1163.48264219114</v>
      </c>
      <c r="AG82" s="56">
        <v>0</v>
      </c>
      <c r="AH82" s="56">
        <v>91.843298409396198</v>
      </c>
    </row>
    <row r="83" spans="1:34" ht="15" x14ac:dyDescent="0.25">
      <c r="A83" s="1" t="s">
        <v>323</v>
      </c>
      <c r="B83" s="1" t="s">
        <v>120</v>
      </c>
      <c r="C83" s="1" t="s">
        <v>324</v>
      </c>
      <c r="D83" s="1" t="s">
        <v>325</v>
      </c>
      <c r="E83" s="1" t="s">
        <v>326</v>
      </c>
      <c r="F83" s="51">
        <v>0</v>
      </c>
      <c r="G83" s="1" t="s">
        <v>112</v>
      </c>
      <c r="H83" s="1">
        <v>168</v>
      </c>
      <c r="I83" s="39">
        <v>1E-3</v>
      </c>
      <c r="J83" s="52">
        <v>19885.450072689498</v>
      </c>
      <c r="K83" s="1" t="s">
        <v>113</v>
      </c>
      <c r="AF83" s="56">
        <v>806.31522954741399</v>
      </c>
      <c r="AG83" s="56">
        <v>0</v>
      </c>
      <c r="AH83" s="56">
        <v>19885450.0726895</v>
      </c>
    </row>
    <row r="84" spans="1:34" ht="15" x14ac:dyDescent="0.25">
      <c r="A84" s="1" t="s">
        <v>327</v>
      </c>
      <c r="B84" s="1" t="s">
        <v>319</v>
      </c>
      <c r="C84" s="1" t="s">
        <v>328</v>
      </c>
      <c r="D84" s="1" t="s">
        <v>325</v>
      </c>
      <c r="E84" s="1" t="s">
        <v>326</v>
      </c>
      <c r="F84" s="51">
        <v>3379.8960000000002</v>
      </c>
      <c r="G84" s="1" t="s">
        <v>112</v>
      </c>
      <c r="H84" s="1">
        <v>35</v>
      </c>
      <c r="I84" s="39">
        <v>0</v>
      </c>
      <c r="J84" s="52">
        <v>10778.003760498301</v>
      </c>
      <c r="K84" s="1" t="s">
        <v>113</v>
      </c>
      <c r="L84" s="52">
        <v>6305.3164903225797</v>
      </c>
      <c r="M84" s="1" t="s">
        <v>114</v>
      </c>
      <c r="AF84" s="56">
        <v>12358.0280966298</v>
      </c>
      <c r="AG84" s="56">
        <v>23.015353529833298</v>
      </c>
      <c r="AH84" s="56">
        <v>0</v>
      </c>
    </row>
    <row r="85" spans="1:34" ht="15" x14ac:dyDescent="0.25">
      <c r="A85" s="1" t="s">
        <v>329</v>
      </c>
      <c r="B85" s="1" t="s">
        <v>136</v>
      </c>
      <c r="C85" s="1" t="s">
        <v>330</v>
      </c>
      <c r="D85" s="1" t="s">
        <v>325</v>
      </c>
      <c r="E85" s="1" t="s">
        <v>326</v>
      </c>
      <c r="F85" s="51">
        <v>0</v>
      </c>
      <c r="G85" s="1" t="s">
        <v>112</v>
      </c>
      <c r="H85" s="1">
        <v>168</v>
      </c>
      <c r="I85" s="39">
        <v>100.60278909119999</v>
      </c>
      <c r="J85" s="52">
        <v>59657.578735133502</v>
      </c>
      <c r="K85" s="1" t="s">
        <v>113</v>
      </c>
      <c r="AF85" s="56">
        <v>2418.9955025521899</v>
      </c>
      <c r="AG85" s="56">
        <v>0</v>
      </c>
      <c r="AH85" s="56">
        <v>593.00124056254299</v>
      </c>
    </row>
    <row r="86" spans="1:34" ht="15" x14ac:dyDescent="0.25">
      <c r="A86" s="1" t="s">
        <v>331</v>
      </c>
      <c r="B86" s="1" t="s">
        <v>180</v>
      </c>
      <c r="C86" s="1" t="s">
        <v>332</v>
      </c>
      <c r="D86" s="1" t="s">
        <v>131</v>
      </c>
      <c r="E86" s="1" t="s">
        <v>333</v>
      </c>
      <c r="F86" s="51">
        <v>53000</v>
      </c>
      <c r="G86" s="1" t="s">
        <v>112</v>
      </c>
      <c r="H86" s="1">
        <v>105</v>
      </c>
      <c r="I86" s="39">
        <v>0</v>
      </c>
      <c r="J86" s="52">
        <v>896068.95322580601</v>
      </c>
      <c r="K86" s="1" t="s">
        <v>113</v>
      </c>
      <c r="L86" s="52">
        <v>38033.358344827597</v>
      </c>
      <c r="M86" s="1" t="s">
        <v>114</v>
      </c>
      <c r="AF86" s="56">
        <v>108240.698102806</v>
      </c>
      <c r="AG86" s="56">
        <v>24.533566118409901</v>
      </c>
      <c r="AH86" s="56">
        <v>0</v>
      </c>
    </row>
    <row r="87" spans="1:34" ht="15" x14ac:dyDescent="0.25">
      <c r="A87" s="1" t="s">
        <v>334</v>
      </c>
      <c r="B87" s="1" t="s">
        <v>180</v>
      </c>
      <c r="C87" s="1" t="s">
        <v>335</v>
      </c>
      <c r="D87" s="1" t="s">
        <v>131</v>
      </c>
      <c r="E87" s="1" t="s">
        <v>336</v>
      </c>
      <c r="F87" s="51">
        <v>4291.6067999999996</v>
      </c>
      <c r="G87" s="1" t="s">
        <v>112</v>
      </c>
      <c r="H87" s="1">
        <v>105</v>
      </c>
      <c r="I87" s="39">
        <v>0</v>
      </c>
      <c r="J87" s="52">
        <v>29208.627096774198</v>
      </c>
      <c r="K87" s="1" t="s">
        <v>113</v>
      </c>
      <c r="L87" s="52">
        <v>5993.7015692599598</v>
      </c>
      <c r="M87" s="1" t="s">
        <v>114</v>
      </c>
      <c r="AF87" s="56">
        <v>12516.2054283052</v>
      </c>
      <c r="AG87" s="56">
        <v>21.648849745372601</v>
      </c>
      <c r="AH87" s="56">
        <v>0</v>
      </c>
    </row>
    <row r="88" spans="1:34" ht="15" x14ac:dyDescent="0.25">
      <c r="A88" s="1" t="s">
        <v>337</v>
      </c>
      <c r="B88" s="1" t="s">
        <v>180</v>
      </c>
      <c r="C88" s="1" t="s">
        <v>338</v>
      </c>
      <c r="D88" s="1" t="s">
        <v>131</v>
      </c>
      <c r="E88" s="1" t="s">
        <v>339</v>
      </c>
      <c r="F88" s="51">
        <v>39718</v>
      </c>
      <c r="G88" s="1" t="s">
        <v>112</v>
      </c>
      <c r="H88" s="1">
        <v>105</v>
      </c>
      <c r="I88" s="39">
        <v>0</v>
      </c>
      <c r="J88" s="52">
        <v>286744.55967741902</v>
      </c>
      <c r="K88" s="1" t="s">
        <v>113</v>
      </c>
      <c r="L88" s="52">
        <v>38241.007863377599</v>
      </c>
      <c r="M88" s="1" t="s">
        <v>114</v>
      </c>
      <c r="AF88" s="56">
        <v>83926.400379514002</v>
      </c>
      <c r="AG88" s="56">
        <v>17.4520737072522</v>
      </c>
      <c r="AH88" s="56">
        <v>0</v>
      </c>
    </row>
    <row r="89" spans="1:34" ht="15" x14ac:dyDescent="0.25">
      <c r="A89" s="1" t="s">
        <v>340</v>
      </c>
      <c r="B89" s="1" t="s">
        <v>180</v>
      </c>
      <c r="C89" s="1" t="s">
        <v>341</v>
      </c>
      <c r="D89" s="1" t="s">
        <v>131</v>
      </c>
      <c r="E89" s="1" t="s">
        <v>342</v>
      </c>
      <c r="F89" s="51">
        <v>5328.0234</v>
      </c>
      <c r="G89" s="1" t="s">
        <v>112</v>
      </c>
      <c r="H89" s="1">
        <v>105</v>
      </c>
      <c r="I89" s="39">
        <v>0</v>
      </c>
      <c r="J89" s="52">
        <v>45111.708709677398</v>
      </c>
      <c r="K89" s="1" t="s">
        <v>113</v>
      </c>
      <c r="L89" s="52">
        <v>12287.826426944999</v>
      </c>
      <c r="M89" s="1" t="s">
        <v>114</v>
      </c>
      <c r="AF89" s="56">
        <v>25060.885978855698</v>
      </c>
      <c r="AG89" s="56">
        <v>32.977330352932697</v>
      </c>
      <c r="AH89" s="56">
        <v>0</v>
      </c>
    </row>
    <row r="90" spans="1:34" ht="15" x14ac:dyDescent="0.25">
      <c r="A90" s="1" t="s">
        <v>343</v>
      </c>
      <c r="B90" s="1" t="s">
        <v>180</v>
      </c>
      <c r="C90" s="1" t="s">
        <v>344</v>
      </c>
      <c r="D90" s="1" t="s">
        <v>131</v>
      </c>
      <c r="E90" s="1" t="s">
        <v>182</v>
      </c>
      <c r="F90" s="51">
        <v>8492.7960000000003</v>
      </c>
      <c r="G90" s="1" t="s">
        <v>112</v>
      </c>
      <c r="H90" s="1">
        <v>105</v>
      </c>
      <c r="I90" s="39">
        <v>0</v>
      </c>
      <c r="J90" s="52">
        <v>43878.1396774194</v>
      </c>
      <c r="K90" s="1" t="s">
        <v>113</v>
      </c>
      <c r="L90" s="52">
        <v>35601.863595825402</v>
      </c>
      <c r="M90" s="1" t="s">
        <v>114</v>
      </c>
      <c r="AF90" s="56">
        <v>69089.015372224603</v>
      </c>
      <c r="AG90" s="56">
        <v>49.718232577147703</v>
      </c>
      <c r="AH90" s="56">
        <v>0</v>
      </c>
    </row>
    <row r="91" spans="1:34" ht="15" x14ac:dyDescent="0.25">
      <c r="A91" s="1" t="s">
        <v>345</v>
      </c>
      <c r="B91" s="1" t="s">
        <v>108</v>
      </c>
      <c r="C91" s="1" t="s">
        <v>346</v>
      </c>
      <c r="D91" s="1" t="s">
        <v>347</v>
      </c>
      <c r="E91" s="1" t="s">
        <v>348</v>
      </c>
      <c r="F91" s="51">
        <v>100</v>
      </c>
      <c r="G91" s="1" t="s">
        <v>112</v>
      </c>
      <c r="H91" s="1">
        <v>48</v>
      </c>
      <c r="I91" s="39">
        <v>0</v>
      </c>
      <c r="J91" s="52">
        <v>100079.852046086</v>
      </c>
      <c r="K91" s="1" t="s">
        <v>113</v>
      </c>
      <c r="N91" s="52">
        <v>4765</v>
      </c>
      <c r="O91" s="1" t="s">
        <v>259</v>
      </c>
      <c r="R91" s="52">
        <v>19438.3</v>
      </c>
      <c r="S91" s="1" t="s">
        <v>259</v>
      </c>
      <c r="AF91" s="56">
        <v>47045.165467964704</v>
      </c>
      <c r="AG91" s="56">
        <v>2880.9799670758598</v>
      </c>
      <c r="AH91" s="56">
        <v>0</v>
      </c>
    </row>
    <row r="92" spans="1:34" ht="15" x14ac:dyDescent="0.25">
      <c r="A92" s="1" t="s">
        <v>349</v>
      </c>
      <c r="B92" s="1" t="s">
        <v>136</v>
      </c>
      <c r="C92" s="1" t="s">
        <v>350</v>
      </c>
      <c r="D92" s="1" t="s">
        <v>209</v>
      </c>
      <c r="E92" s="1" t="s">
        <v>210</v>
      </c>
      <c r="F92" s="51">
        <v>0</v>
      </c>
      <c r="G92" s="1" t="s">
        <v>112</v>
      </c>
      <c r="H92" s="1">
        <v>168</v>
      </c>
      <c r="I92" s="39">
        <v>263.97500000000002</v>
      </c>
      <c r="J92" s="52">
        <v>240711.38129032301</v>
      </c>
      <c r="K92" s="1" t="s">
        <v>113</v>
      </c>
      <c r="L92" s="52">
        <v>3483.9707294117602</v>
      </c>
      <c r="M92" s="1" t="s">
        <v>114</v>
      </c>
      <c r="AF92" s="56">
        <v>16347.2542167956</v>
      </c>
      <c r="AG92" s="56">
        <v>0</v>
      </c>
      <c r="AH92" s="56">
        <v>1052.1384421897501</v>
      </c>
    </row>
    <row r="93" spans="1:34" ht="15" x14ac:dyDescent="0.25">
      <c r="A93" s="1" t="s">
        <v>351</v>
      </c>
      <c r="B93" s="1" t="s">
        <v>120</v>
      </c>
      <c r="C93" s="1" t="s">
        <v>352</v>
      </c>
      <c r="D93" s="1" t="s">
        <v>138</v>
      </c>
      <c r="E93" s="1" t="s">
        <v>315</v>
      </c>
      <c r="F93" s="51">
        <v>0</v>
      </c>
      <c r="G93" s="1" t="s">
        <v>112</v>
      </c>
      <c r="H93" s="1">
        <v>168</v>
      </c>
      <c r="I93" s="39">
        <v>1E-3</v>
      </c>
      <c r="J93" s="52">
        <v>30645.353190174701</v>
      </c>
      <c r="K93" s="1" t="s">
        <v>113</v>
      </c>
      <c r="AF93" s="56">
        <v>1242.6077811552</v>
      </c>
      <c r="AG93" s="56">
        <v>0</v>
      </c>
      <c r="AH93" s="56">
        <v>30645353.190174699</v>
      </c>
    </row>
    <row r="94" spans="1:34" ht="15" x14ac:dyDescent="0.25">
      <c r="A94" s="1" t="s">
        <v>353</v>
      </c>
      <c r="B94" s="1" t="s">
        <v>136</v>
      </c>
      <c r="C94" s="1" t="s">
        <v>354</v>
      </c>
      <c r="D94" s="1" t="s">
        <v>138</v>
      </c>
      <c r="E94" s="1" t="s">
        <v>315</v>
      </c>
      <c r="F94" s="51">
        <v>0</v>
      </c>
      <c r="G94" s="1" t="s">
        <v>112</v>
      </c>
      <c r="H94" s="1">
        <v>168</v>
      </c>
      <c r="I94" s="39">
        <v>0.223</v>
      </c>
      <c r="J94" s="52">
        <v>18013.0698579604</v>
      </c>
      <c r="K94" s="1" t="s">
        <v>113</v>
      </c>
      <c r="AF94" s="56">
        <v>730.39395660057801</v>
      </c>
      <c r="AG94" s="56">
        <v>0</v>
      </c>
      <c r="AH94" s="56">
        <v>80776.098017759607</v>
      </c>
    </row>
    <row r="95" spans="1:34" ht="15" x14ac:dyDescent="0.25">
      <c r="A95" s="1" t="s">
        <v>355</v>
      </c>
      <c r="B95" s="1" t="s">
        <v>120</v>
      </c>
      <c r="C95" s="1" t="s">
        <v>356</v>
      </c>
      <c r="D95" s="1" t="s">
        <v>239</v>
      </c>
      <c r="E95" s="1" t="s">
        <v>242</v>
      </c>
      <c r="F95" s="51">
        <v>0</v>
      </c>
      <c r="G95" s="1" t="s">
        <v>112</v>
      </c>
      <c r="H95" s="1">
        <v>168</v>
      </c>
      <c r="I95" s="39">
        <v>1E-3</v>
      </c>
      <c r="J95" s="52">
        <v>56983.941675423703</v>
      </c>
      <c r="K95" s="1" t="s">
        <v>113</v>
      </c>
      <c r="AF95" s="56">
        <v>2310.5848670550799</v>
      </c>
      <c r="AG95" s="56">
        <v>0</v>
      </c>
      <c r="AH95" s="56">
        <v>56983941.675423697</v>
      </c>
    </row>
    <row r="96" spans="1:34" ht="15" x14ac:dyDescent="0.25">
      <c r="A96" s="1" t="s">
        <v>357</v>
      </c>
      <c r="B96" s="1" t="s">
        <v>136</v>
      </c>
      <c r="C96" s="1" t="s">
        <v>358</v>
      </c>
      <c r="D96" s="1" t="s">
        <v>239</v>
      </c>
      <c r="E96" s="1" t="s">
        <v>193</v>
      </c>
      <c r="F96" s="51">
        <v>0</v>
      </c>
      <c r="G96" s="1" t="s">
        <v>112</v>
      </c>
      <c r="H96" s="1">
        <v>168</v>
      </c>
      <c r="I96" s="39">
        <v>173.648</v>
      </c>
      <c r="J96" s="52">
        <v>99753.767411876397</v>
      </c>
      <c r="K96" s="1" t="s">
        <v>113</v>
      </c>
      <c r="AF96" s="56">
        <v>4044.81576101676</v>
      </c>
      <c r="AG96" s="56">
        <v>0</v>
      </c>
      <c r="AH96" s="56">
        <v>574.45963910829005</v>
      </c>
    </row>
    <row r="97" spans="1:34" ht="15" x14ac:dyDescent="0.25">
      <c r="A97" s="1" t="s">
        <v>359</v>
      </c>
      <c r="B97" s="1" t="s">
        <v>205</v>
      </c>
      <c r="C97" s="1" t="s">
        <v>360</v>
      </c>
      <c r="D97" s="1" t="s">
        <v>143</v>
      </c>
      <c r="E97" s="1" t="s">
        <v>242</v>
      </c>
      <c r="F97" s="51">
        <v>0</v>
      </c>
      <c r="G97" s="1" t="s">
        <v>112</v>
      </c>
      <c r="H97" s="1">
        <v>168</v>
      </c>
      <c r="I97" s="39">
        <v>243.84299999999999</v>
      </c>
      <c r="J97" s="52">
        <v>151528.28804779201</v>
      </c>
      <c r="K97" s="1" t="s">
        <v>113</v>
      </c>
      <c r="AF97" s="56">
        <v>6144.1690237618704</v>
      </c>
      <c r="AG97" s="56">
        <v>0</v>
      </c>
      <c r="AH97" s="56">
        <v>621.41742042130397</v>
      </c>
    </row>
    <row r="98" spans="1:34" ht="15" x14ac:dyDescent="0.25">
      <c r="A98" s="1" t="s">
        <v>361</v>
      </c>
      <c r="B98" s="1" t="s">
        <v>120</v>
      </c>
      <c r="C98" s="1" t="s">
        <v>362</v>
      </c>
      <c r="D98" s="1" t="s">
        <v>363</v>
      </c>
      <c r="E98" s="1" t="s">
        <v>364</v>
      </c>
      <c r="F98" s="51">
        <v>0</v>
      </c>
      <c r="G98" s="1" t="s">
        <v>112</v>
      </c>
      <c r="H98" s="1">
        <v>168</v>
      </c>
      <c r="I98" s="39">
        <v>1E-3</v>
      </c>
      <c r="J98" s="52">
        <v>15275.267176174701</v>
      </c>
      <c r="K98" s="1" t="s">
        <v>113</v>
      </c>
      <c r="AF98" s="56">
        <v>619.38153345953197</v>
      </c>
      <c r="AG98" s="56">
        <v>0</v>
      </c>
      <c r="AH98" s="56">
        <v>15275267.1761747</v>
      </c>
    </row>
    <row r="99" spans="1:34" ht="15" x14ac:dyDescent="0.25">
      <c r="A99" s="1" t="s">
        <v>365</v>
      </c>
      <c r="B99" s="1" t="s">
        <v>120</v>
      </c>
      <c r="C99" s="1" t="s">
        <v>366</v>
      </c>
      <c r="D99" s="1" t="s">
        <v>363</v>
      </c>
      <c r="E99" s="1" t="s">
        <v>364</v>
      </c>
      <c r="F99" s="51">
        <v>0</v>
      </c>
      <c r="G99" s="1" t="s">
        <v>112</v>
      </c>
      <c r="H99" s="1">
        <v>168</v>
      </c>
      <c r="I99" s="39">
        <v>1E-3</v>
      </c>
      <c r="J99" s="52">
        <v>2388.9631818181801</v>
      </c>
      <c r="K99" s="1" t="s">
        <v>113</v>
      </c>
      <c r="AF99" s="56">
        <v>96.867679096363602</v>
      </c>
      <c r="AG99" s="56">
        <v>0</v>
      </c>
      <c r="AH99" s="56">
        <v>2388963.1818181798</v>
      </c>
    </row>
    <row r="100" spans="1:34" ht="15" x14ac:dyDescent="0.25">
      <c r="A100" s="1" t="s">
        <v>367</v>
      </c>
      <c r="B100" s="1" t="s">
        <v>180</v>
      </c>
      <c r="C100" s="1" t="s">
        <v>368</v>
      </c>
      <c r="D100" s="1" t="s">
        <v>131</v>
      </c>
      <c r="E100" s="1" t="s">
        <v>369</v>
      </c>
      <c r="F100" s="51">
        <v>13387.1</v>
      </c>
      <c r="G100" s="1" t="s">
        <v>112</v>
      </c>
      <c r="H100" s="1">
        <v>105</v>
      </c>
      <c r="I100" s="39">
        <v>0</v>
      </c>
      <c r="J100" s="52">
        <v>233262.49354838699</v>
      </c>
      <c r="K100" s="1" t="s">
        <v>113</v>
      </c>
      <c r="L100" s="52">
        <v>8194.3654639468696</v>
      </c>
      <c r="M100" s="1" t="s">
        <v>114</v>
      </c>
      <c r="AF100" s="56">
        <v>24950.816182405499</v>
      </c>
      <c r="AG100" s="56">
        <v>23.9297818314434</v>
      </c>
      <c r="AH100" s="56">
        <v>0</v>
      </c>
    </row>
    <row r="101" spans="1:34" ht="15" x14ac:dyDescent="0.25">
      <c r="A101" s="1" t="s">
        <v>370</v>
      </c>
      <c r="B101" s="1" t="s">
        <v>120</v>
      </c>
      <c r="C101" s="1" t="s">
        <v>371</v>
      </c>
      <c r="D101" s="1" t="s">
        <v>192</v>
      </c>
      <c r="E101" s="1" t="s">
        <v>193</v>
      </c>
      <c r="F101" s="51">
        <v>0</v>
      </c>
      <c r="G101" s="1" t="s">
        <v>112</v>
      </c>
      <c r="H101" s="1">
        <v>168</v>
      </c>
      <c r="I101" s="39">
        <v>1E-3</v>
      </c>
      <c r="J101" s="52">
        <v>31728.5397529412</v>
      </c>
      <c r="K101" s="1" t="s">
        <v>113</v>
      </c>
      <c r="AF101" s="56">
        <v>1286.52882990226</v>
      </c>
      <c r="AG101" s="56">
        <v>0</v>
      </c>
      <c r="AH101" s="56">
        <v>31728539.752941199</v>
      </c>
    </row>
    <row r="102" spans="1:34" ht="15" x14ac:dyDescent="0.25">
      <c r="A102" s="1" t="s">
        <v>372</v>
      </c>
      <c r="B102" s="1" t="s">
        <v>125</v>
      </c>
      <c r="C102" s="1" t="s">
        <v>373</v>
      </c>
      <c r="D102" s="1" t="s">
        <v>122</v>
      </c>
      <c r="E102" s="1" t="s">
        <v>123</v>
      </c>
      <c r="F102" s="51">
        <v>0</v>
      </c>
      <c r="G102" s="1" t="s">
        <v>112</v>
      </c>
      <c r="H102" s="1">
        <v>168</v>
      </c>
      <c r="I102" s="39">
        <v>1E-3</v>
      </c>
      <c r="J102" s="52">
        <v>3392.4417299148899</v>
      </c>
      <c r="K102" s="1" t="s">
        <v>113</v>
      </c>
      <c r="AF102" s="56">
        <v>137.556727264589</v>
      </c>
      <c r="AG102" s="56">
        <v>0</v>
      </c>
      <c r="AH102" s="56">
        <v>3392441.7299148901</v>
      </c>
    </row>
    <row r="103" spans="1:34" ht="15" x14ac:dyDescent="0.25">
      <c r="A103" s="1" t="s">
        <v>374</v>
      </c>
      <c r="B103" s="1" t="s">
        <v>108</v>
      </c>
      <c r="C103" s="1" t="s">
        <v>375</v>
      </c>
      <c r="D103" s="1" t="s">
        <v>376</v>
      </c>
      <c r="E103" s="1" t="s">
        <v>118</v>
      </c>
      <c r="F103" s="51">
        <v>100</v>
      </c>
      <c r="G103" s="1" t="s">
        <v>112</v>
      </c>
      <c r="H103" s="1">
        <v>168</v>
      </c>
      <c r="I103" s="39">
        <v>0</v>
      </c>
      <c r="J103" s="52">
        <v>87.520322814440505</v>
      </c>
      <c r="K103" s="1" t="s">
        <v>113</v>
      </c>
      <c r="AF103" s="56">
        <v>3.5487740494799298</v>
      </c>
      <c r="AG103" s="56">
        <v>0.87520322814440499</v>
      </c>
      <c r="AH103" s="56">
        <v>0</v>
      </c>
    </row>
    <row r="104" spans="1:34" ht="15" x14ac:dyDescent="0.25">
      <c r="A104" s="1" t="s">
        <v>377</v>
      </c>
      <c r="B104" s="1" t="s">
        <v>120</v>
      </c>
      <c r="C104" s="1" t="s">
        <v>378</v>
      </c>
      <c r="D104" s="1" t="s">
        <v>127</v>
      </c>
      <c r="E104" s="1" t="s">
        <v>128</v>
      </c>
      <c r="F104" s="51">
        <v>0</v>
      </c>
      <c r="G104" s="1" t="s">
        <v>112</v>
      </c>
      <c r="H104" s="1">
        <v>168</v>
      </c>
      <c r="I104" s="39">
        <v>425.42899999999997</v>
      </c>
      <c r="J104" s="52">
        <v>165108.377293333</v>
      </c>
      <c r="K104" s="1" t="s">
        <v>113</v>
      </c>
      <c r="AF104" s="56">
        <v>6694.8144824900701</v>
      </c>
      <c r="AG104" s="56">
        <v>0</v>
      </c>
      <c r="AH104" s="56">
        <v>388.09854827323198</v>
      </c>
    </row>
    <row r="105" spans="1:34" ht="15" x14ac:dyDescent="0.25">
      <c r="A105" s="1" t="s">
        <v>379</v>
      </c>
      <c r="B105" s="1" t="s">
        <v>136</v>
      </c>
      <c r="C105" s="1" t="s">
        <v>380</v>
      </c>
      <c r="D105" s="1" t="s">
        <v>138</v>
      </c>
      <c r="E105" s="1" t="s">
        <v>139</v>
      </c>
      <c r="F105" s="51">
        <v>0</v>
      </c>
      <c r="G105" s="1" t="s">
        <v>112</v>
      </c>
      <c r="H105" s="1">
        <v>168</v>
      </c>
      <c r="I105" s="39">
        <v>79.89</v>
      </c>
      <c r="J105" s="52">
        <v>53272.539901477801</v>
      </c>
      <c r="K105" s="1" t="s">
        <v>113</v>
      </c>
      <c r="AF105" s="56">
        <v>2160.0949479251199</v>
      </c>
      <c r="AG105" s="56">
        <v>0</v>
      </c>
      <c r="AH105" s="56">
        <v>666.82363126145697</v>
      </c>
    </row>
    <row r="106" spans="1:34" ht="15" x14ac:dyDescent="0.25">
      <c r="A106" s="1" t="s">
        <v>381</v>
      </c>
      <c r="B106" s="1" t="s">
        <v>125</v>
      </c>
      <c r="C106" s="1" t="s">
        <v>382</v>
      </c>
      <c r="D106" s="1" t="s">
        <v>138</v>
      </c>
      <c r="E106" s="1" t="s">
        <v>383</v>
      </c>
      <c r="F106" s="51">
        <v>0</v>
      </c>
      <c r="G106" s="1" t="s">
        <v>112</v>
      </c>
      <c r="H106" s="1">
        <v>168</v>
      </c>
      <c r="I106" s="39">
        <v>1E-3</v>
      </c>
      <c r="J106" s="52">
        <v>643.77701149425297</v>
      </c>
      <c r="K106" s="1" t="s">
        <v>113</v>
      </c>
      <c r="AF106" s="56">
        <v>26.103870262069002</v>
      </c>
      <c r="AG106" s="56">
        <v>0</v>
      </c>
      <c r="AH106" s="56">
        <v>643777.01149425295</v>
      </c>
    </row>
    <row r="107" spans="1:34" ht="15" x14ac:dyDescent="0.25">
      <c r="A107" s="1" t="s">
        <v>384</v>
      </c>
      <c r="B107" s="1" t="s">
        <v>125</v>
      </c>
      <c r="C107" s="1" t="s">
        <v>385</v>
      </c>
      <c r="D107" s="1" t="s">
        <v>262</v>
      </c>
      <c r="E107" s="1" t="s">
        <v>118</v>
      </c>
      <c r="F107" s="51">
        <v>0</v>
      </c>
      <c r="G107" s="1" t="s">
        <v>112</v>
      </c>
      <c r="H107" s="1">
        <v>168</v>
      </c>
      <c r="I107" s="39">
        <v>1E-3</v>
      </c>
      <c r="J107" s="52">
        <v>6473.5816129032301</v>
      </c>
      <c r="K107" s="1" t="s">
        <v>113</v>
      </c>
      <c r="AF107" s="56">
        <v>262.49078723999997</v>
      </c>
      <c r="AG107" s="56">
        <v>0</v>
      </c>
      <c r="AH107" s="56">
        <v>6473581.6129032299</v>
      </c>
    </row>
    <row r="108" spans="1:34" ht="15" x14ac:dyDescent="0.25">
      <c r="A108" s="1" t="s">
        <v>386</v>
      </c>
      <c r="B108" s="1" t="s">
        <v>387</v>
      </c>
      <c r="C108" s="1" t="s">
        <v>388</v>
      </c>
      <c r="D108" s="1" t="s">
        <v>127</v>
      </c>
      <c r="E108" s="1" t="s">
        <v>128</v>
      </c>
      <c r="F108" s="51">
        <v>17380</v>
      </c>
      <c r="G108" s="1" t="s">
        <v>112</v>
      </c>
      <c r="H108" s="1">
        <v>168</v>
      </c>
      <c r="I108" s="39">
        <v>0</v>
      </c>
      <c r="J108" s="52">
        <v>196815.48387096799</v>
      </c>
      <c r="K108" s="1" t="s">
        <v>113</v>
      </c>
      <c r="L108" s="52">
        <v>3929.0096524621199</v>
      </c>
      <c r="M108" s="1" t="s">
        <v>114</v>
      </c>
      <c r="AF108" s="56">
        <v>15408.7659722055</v>
      </c>
      <c r="AG108" s="56">
        <v>13.7268194642223</v>
      </c>
      <c r="AH108" s="56">
        <v>0</v>
      </c>
    </row>
    <row r="109" spans="1:34" ht="15" x14ac:dyDescent="0.25">
      <c r="A109" s="1" t="s">
        <v>389</v>
      </c>
      <c r="B109" s="1" t="s">
        <v>387</v>
      </c>
      <c r="C109" s="1" t="s">
        <v>390</v>
      </c>
      <c r="D109" s="1" t="s">
        <v>160</v>
      </c>
      <c r="E109" s="1" t="s">
        <v>391</v>
      </c>
      <c r="F109" s="51">
        <v>33900</v>
      </c>
      <c r="G109" s="1" t="s">
        <v>112</v>
      </c>
      <c r="H109" s="1">
        <v>168</v>
      </c>
      <c r="I109" s="39">
        <v>0</v>
      </c>
      <c r="J109" s="52">
        <v>276805.48516128998</v>
      </c>
      <c r="K109" s="1" t="s">
        <v>113</v>
      </c>
      <c r="L109" s="52">
        <v>5551.1899002016098</v>
      </c>
      <c r="M109" s="1" t="s">
        <v>114</v>
      </c>
      <c r="AF109" s="56">
        <v>21719.138319768499</v>
      </c>
      <c r="AG109" s="56">
        <v>9.9056723747871693</v>
      </c>
      <c r="AH109" s="56">
        <v>0</v>
      </c>
    </row>
    <row r="110" spans="1:34" ht="15" x14ac:dyDescent="0.25">
      <c r="A110" s="1" t="s">
        <v>392</v>
      </c>
      <c r="B110" s="1" t="s">
        <v>387</v>
      </c>
      <c r="C110" s="1" t="s">
        <v>393</v>
      </c>
      <c r="D110" s="1" t="s">
        <v>209</v>
      </c>
      <c r="E110" s="1" t="s">
        <v>210</v>
      </c>
      <c r="F110" s="51">
        <v>12503</v>
      </c>
      <c r="G110" s="1" t="s">
        <v>112</v>
      </c>
      <c r="H110" s="1">
        <v>168</v>
      </c>
      <c r="I110" s="39">
        <v>0</v>
      </c>
      <c r="J110" s="52">
        <v>228256.57483870999</v>
      </c>
      <c r="K110" s="1" t="s">
        <v>113</v>
      </c>
      <c r="L110" s="52">
        <v>11355.729837597301</v>
      </c>
      <c r="M110" s="1" t="s">
        <v>114</v>
      </c>
      <c r="AF110" s="56">
        <v>30724.797032227099</v>
      </c>
      <c r="AG110" s="56">
        <v>27.9087210449444</v>
      </c>
      <c r="AH110" s="56">
        <v>0</v>
      </c>
    </row>
    <row r="111" spans="1:34" ht="15" x14ac:dyDescent="0.25">
      <c r="A111" s="1" t="s">
        <v>394</v>
      </c>
      <c r="B111" s="1" t="s">
        <v>387</v>
      </c>
      <c r="C111" s="1" t="s">
        <v>395</v>
      </c>
      <c r="D111" s="1" t="s">
        <v>131</v>
      </c>
      <c r="E111" s="1" t="s">
        <v>396</v>
      </c>
      <c r="F111" s="51">
        <v>37850</v>
      </c>
      <c r="G111" s="1" t="s">
        <v>112</v>
      </c>
      <c r="H111" s="1">
        <v>168</v>
      </c>
      <c r="I111" s="39">
        <v>0</v>
      </c>
      <c r="J111" s="52">
        <v>432528.072258064</v>
      </c>
      <c r="K111" s="1" t="s">
        <v>113</v>
      </c>
      <c r="L111" s="52">
        <v>76492.581392857202</v>
      </c>
      <c r="M111" s="1" t="s">
        <v>114</v>
      </c>
      <c r="AF111" s="56">
        <v>162157.08795495299</v>
      </c>
      <c r="AG111" s="56">
        <v>32.905526273598397</v>
      </c>
      <c r="AH111" s="56">
        <v>0</v>
      </c>
    </row>
    <row r="112" spans="1:34" ht="15" x14ac:dyDescent="0.25">
      <c r="A112" s="1" t="s">
        <v>397</v>
      </c>
      <c r="B112" s="1" t="s">
        <v>387</v>
      </c>
      <c r="C112" s="1" t="s">
        <v>398</v>
      </c>
      <c r="D112" s="1" t="s">
        <v>138</v>
      </c>
      <c r="E112" s="1" t="s">
        <v>399</v>
      </c>
      <c r="F112" s="51">
        <v>56784</v>
      </c>
      <c r="G112" s="1" t="s">
        <v>112</v>
      </c>
      <c r="H112" s="1">
        <v>168</v>
      </c>
      <c r="I112" s="39">
        <v>0</v>
      </c>
      <c r="J112" s="52">
        <v>420848.29721362202</v>
      </c>
      <c r="K112" s="1" t="s">
        <v>113</v>
      </c>
      <c r="L112" s="52">
        <v>6871.5999696969702</v>
      </c>
      <c r="M112" s="1" t="s">
        <v>114</v>
      </c>
      <c r="AF112" s="56">
        <v>30056.189191326201</v>
      </c>
      <c r="AG112" s="56">
        <v>8.6974874845866506</v>
      </c>
      <c r="AH112" s="56">
        <v>0</v>
      </c>
    </row>
    <row r="113" spans="1:34" ht="15" x14ac:dyDescent="0.25">
      <c r="A113" s="1" t="s">
        <v>400</v>
      </c>
      <c r="B113" s="1" t="s">
        <v>387</v>
      </c>
      <c r="C113" s="1" t="s">
        <v>401</v>
      </c>
      <c r="D113" s="1" t="s">
        <v>160</v>
      </c>
      <c r="E113" s="1" t="s">
        <v>402</v>
      </c>
      <c r="F113" s="51">
        <v>17292</v>
      </c>
      <c r="G113" s="1" t="s">
        <v>112</v>
      </c>
      <c r="H113" s="1">
        <v>168</v>
      </c>
      <c r="I113" s="39">
        <v>0</v>
      </c>
      <c r="J113" s="52">
        <v>381769.50741935498</v>
      </c>
      <c r="K113" s="1" t="s">
        <v>113</v>
      </c>
      <c r="L113" s="52">
        <v>5651.7992502179604</v>
      </c>
      <c r="M113" s="1" t="s">
        <v>114</v>
      </c>
      <c r="AF113" s="56">
        <v>26165.4342478818</v>
      </c>
      <c r="AG113" s="56">
        <v>25.5514439914087</v>
      </c>
      <c r="AH113" s="56">
        <v>0</v>
      </c>
    </row>
    <row r="114" spans="1:34" ht="15" x14ac:dyDescent="0.25">
      <c r="A114" s="1" t="s">
        <v>403</v>
      </c>
      <c r="B114" s="1" t="s">
        <v>387</v>
      </c>
      <c r="C114" s="1" t="s">
        <v>404</v>
      </c>
      <c r="D114" s="1" t="s">
        <v>138</v>
      </c>
      <c r="E114" s="1" t="s">
        <v>405</v>
      </c>
      <c r="F114" s="51">
        <v>56784</v>
      </c>
      <c r="G114" s="1" t="s">
        <v>112</v>
      </c>
      <c r="H114" s="1">
        <v>168</v>
      </c>
      <c r="I114" s="39">
        <v>0</v>
      </c>
      <c r="J114" s="52">
        <v>324013.53303505399</v>
      </c>
      <c r="K114" s="1" t="s">
        <v>113</v>
      </c>
      <c r="L114" s="52">
        <v>10681.201999999999</v>
      </c>
      <c r="M114" s="1" t="s">
        <v>114</v>
      </c>
      <c r="AF114" s="56">
        <v>33332.269631159397</v>
      </c>
      <c r="AG114" s="56">
        <v>7.7051804378523503</v>
      </c>
      <c r="AH114" s="56">
        <v>0</v>
      </c>
    </row>
    <row r="115" spans="1:34" ht="15" x14ac:dyDescent="0.25">
      <c r="A115" s="1" t="s">
        <v>406</v>
      </c>
      <c r="B115" s="1" t="s">
        <v>387</v>
      </c>
      <c r="C115" s="1" t="s">
        <v>407</v>
      </c>
      <c r="D115" s="1" t="s">
        <v>160</v>
      </c>
      <c r="E115" s="1" t="s">
        <v>408</v>
      </c>
      <c r="F115" s="51">
        <v>34314</v>
      </c>
      <c r="G115" s="1" t="s">
        <v>112</v>
      </c>
      <c r="H115" s="1">
        <v>168</v>
      </c>
      <c r="I115" s="39">
        <v>0</v>
      </c>
      <c r="J115" s="52">
        <v>85001.750645161301</v>
      </c>
      <c r="K115" s="1" t="s">
        <v>113</v>
      </c>
      <c r="L115" s="52">
        <v>9753.0239607843105</v>
      </c>
      <c r="M115" s="1" t="s">
        <v>114</v>
      </c>
      <c r="AF115" s="56">
        <v>21885.981417065799</v>
      </c>
      <c r="AG115" s="56">
        <v>5.4978934072400101</v>
      </c>
      <c r="AH115" s="56">
        <v>0</v>
      </c>
    </row>
    <row r="116" spans="1:34" ht="15" x14ac:dyDescent="0.25">
      <c r="A116" s="1" t="s">
        <v>409</v>
      </c>
      <c r="B116" s="1" t="s">
        <v>387</v>
      </c>
      <c r="C116" s="1" t="s">
        <v>410</v>
      </c>
      <c r="D116" s="1" t="s">
        <v>138</v>
      </c>
      <c r="E116" s="1" t="s">
        <v>411</v>
      </c>
      <c r="F116" s="51">
        <v>15102</v>
      </c>
      <c r="G116" s="1" t="s">
        <v>112</v>
      </c>
      <c r="H116" s="1">
        <v>168</v>
      </c>
      <c r="I116" s="39">
        <v>0</v>
      </c>
      <c r="J116" s="52">
        <v>206141.904761905</v>
      </c>
      <c r="K116" s="1" t="s">
        <v>113</v>
      </c>
      <c r="L116" s="52">
        <v>3529.9167096774199</v>
      </c>
      <c r="M116" s="1" t="s">
        <v>114</v>
      </c>
      <c r="AF116" s="56">
        <v>15032.397793353</v>
      </c>
      <c r="AG116" s="56">
        <v>16.1340929930427</v>
      </c>
      <c r="AH116" s="56">
        <v>0</v>
      </c>
    </row>
    <row r="117" spans="1:34" ht="15" x14ac:dyDescent="0.25">
      <c r="A117" s="1" t="s">
        <v>412</v>
      </c>
      <c r="B117" s="1" t="s">
        <v>387</v>
      </c>
      <c r="C117" s="1" t="s">
        <v>413</v>
      </c>
      <c r="D117" s="1" t="s">
        <v>262</v>
      </c>
      <c r="E117" s="1" t="s">
        <v>263</v>
      </c>
      <c r="F117" s="51">
        <v>13708</v>
      </c>
      <c r="G117" s="1" t="s">
        <v>112</v>
      </c>
      <c r="H117" s="1">
        <v>168</v>
      </c>
      <c r="I117" s="39">
        <v>0</v>
      </c>
      <c r="J117" s="52">
        <v>260225.806451613</v>
      </c>
      <c r="K117" s="1" t="s">
        <v>113</v>
      </c>
      <c r="L117" s="52">
        <v>5113.2558181818204</v>
      </c>
      <c r="M117" s="1" t="s">
        <v>114</v>
      </c>
      <c r="AF117" s="56">
        <v>20218.895507761601</v>
      </c>
      <c r="AG117" s="56">
        <v>22.9477931887366</v>
      </c>
      <c r="AH117" s="56">
        <v>0</v>
      </c>
    </row>
    <row r="118" spans="1:34" ht="15" x14ac:dyDescent="0.25">
      <c r="A118" s="1" t="s">
        <v>414</v>
      </c>
      <c r="B118" s="1" t="s">
        <v>387</v>
      </c>
      <c r="C118" s="1" t="s">
        <v>415</v>
      </c>
      <c r="D118" s="1" t="s">
        <v>131</v>
      </c>
      <c r="E118" s="1" t="s">
        <v>416</v>
      </c>
      <c r="F118" s="51">
        <v>36288</v>
      </c>
      <c r="G118" s="1" t="s">
        <v>112</v>
      </c>
      <c r="H118" s="1">
        <v>168</v>
      </c>
      <c r="I118" s="39">
        <v>0</v>
      </c>
      <c r="J118" s="52">
        <v>268363.19161290303</v>
      </c>
      <c r="K118" s="1" t="s">
        <v>113</v>
      </c>
      <c r="L118" s="52">
        <v>18145.367071428602</v>
      </c>
      <c r="M118" s="1" t="s">
        <v>114</v>
      </c>
      <c r="AF118" s="56">
        <v>45187.711603673801</v>
      </c>
      <c r="AG118" s="56">
        <v>12.7096590176143</v>
      </c>
      <c r="AH118" s="56">
        <v>0</v>
      </c>
    </row>
    <row r="119" spans="1:34" ht="15" x14ac:dyDescent="0.25">
      <c r="A119" s="1" t="s">
        <v>417</v>
      </c>
      <c r="B119" s="1" t="s">
        <v>387</v>
      </c>
      <c r="C119" s="1" t="s">
        <v>418</v>
      </c>
      <c r="D119" s="1" t="s">
        <v>131</v>
      </c>
      <c r="E119" s="1" t="s">
        <v>419</v>
      </c>
      <c r="F119" s="51">
        <v>26139</v>
      </c>
      <c r="G119" s="1" t="s">
        <v>112</v>
      </c>
      <c r="H119" s="1">
        <v>168</v>
      </c>
      <c r="I119" s="39">
        <v>0</v>
      </c>
      <c r="J119" s="52">
        <v>297238.09806451597</v>
      </c>
      <c r="K119" s="1" t="s">
        <v>113</v>
      </c>
      <c r="L119" s="52">
        <v>72580.143827586202</v>
      </c>
      <c r="M119" s="1" t="s">
        <v>114</v>
      </c>
      <c r="AF119" s="56">
        <v>149274.38998463799</v>
      </c>
      <c r="AG119" s="56">
        <v>40.881582359387501</v>
      </c>
      <c r="AH119" s="56">
        <v>0</v>
      </c>
    </row>
    <row r="120" spans="1:34" ht="15" x14ac:dyDescent="0.25">
      <c r="A120" s="1" t="s">
        <v>420</v>
      </c>
      <c r="B120" s="1" t="s">
        <v>387</v>
      </c>
      <c r="C120" s="1" t="s">
        <v>421</v>
      </c>
      <c r="D120" s="1" t="s">
        <v>131</v>
      </c>
      <c r="E120" s="1" t="s">
        <v>422</v>
      </c>
      <c r="F120" s="51">
        <v>16975</v>
      </c>
      <c r="G120" s="1" t="s">
        <v>112</v>
      </c>
      <c r="H120" s="1">
        <v>168</v>
      </c>
      <c r="I120" s="39">
        <v>0</v>
      </c>
      <c r="J120" s="52">
        <v>418014.78935483901</v>
      </c>
      <c r="K120" s="1" t="s">
        <v>113</v>
      </c>
      <c r="L120" s="52">
        <v>6623.0110000000004</v>
      </c>
      <c r="M120" s="1" t="s">
        <v>114</v>
      </c>
      <c r="AF120" s="56">
        <v>29471.307096657001</v>
      </c>
      <c r="AG120" s="56">
        <v>28.771880608623601</v>
      </c>
      <c r="AH120" s="56">
        <v>0</v>
      </c>
    </row>
    <row r="121" spans="1:34" ht="15" x14ac:dyDescent="0.25">
      <c r="A121" s="1" t="s">
        <v>423</v>
      </c>
      <c r="B121" s="1" t="s">
        <v>387</v>
      </c>
      <c r="C121" s="1" t="s">
        <v>424</v>
      </c>
      <c r="D121" s="1" t="s">
        <v>131</v>
      </c>
      <c r="E121" s="1" t="s">
        <v>425</v>
      </c>
      <c r="F121" s="51">
        <v>17284</v>
      </c>
      <c r="G121" s="1" t="s">
        <v>112</v>
      </c>
      <c r="H121" s="1">
        <v>168</v>
      </c>
      <c r="I121" s="39">
        <v>0</v>
      </c>
      <c r="J121" s="52">
        <v>265411.02806451602</v>
      </c>
      <c r="K121" s="1" t="s">
        <v>113</v>
      </c>
      <c r="L121" s="52">
        <v>5897.7910571428602</v>
      </c>
      <c r="M121" s="1" t="s">
        <v>114</v>
      </c>
      <c r="AF121" s="56">
        <v>21912.409378952801</v>
      </c>
      <c r="AG121" s="56">
        <v>18.982378859779299</v>
      </c>
      <c r="AH121" s="56">
        <v>0</v>
      </c>
    </row>
    <row r="122" spans="1:34" ht="15" x14ac:dyDescent="0.25">
      <c r="A122" s="1" t="s">
        <v>426</v>
      </c>
      <c r="B122" s="1" t="s">
        <v>136</v>
      </c>
      <c r="C122" s="1" t="s">
        <v>427</v>
      </c>
      <c r="D122" s="1" t="s">
        <v>131</v>
      </c>
      <c r="E122" s="1" t="s">
        <v>428</v>
      </c>
      <c r="F122" s="51">
        <v>0</v>
      </c>
      <c r="G122" s="1" t="s">
        <v>112</v>
      </c>
      <c r="H122" s="1">
        <v>168</v>
      </c>
      <c r="I122" s="39">
        <v>1E-3</v>
      </c>
      <c r="J122" s="52">
        <v>952620.07903225801</v>
      </c>
      <c r="K122" s="1" t="s">
        <v>113</v>
      </c>
      <c r="AF122" s="56">
        <v>38626.8389646</v>
      </c>
      <c r="AG122" s="56">
        <v>0</v>
      </c>
      <c r="AH122" s="56">
        <v>952620079.03225803</v>
      </c>
    </row>
    <row r="123" spans="1:34" ht="15" x14ac:dyDescent="0.25">
      <c r="A123" s="1" t="s">
        <v>429</v>
      </c>
      <c r="B123" s="1" t="s">
        <v>199</v>
      </c>
      <c r="C123" s="1" t="s">
        <v>430</v>
      </c>
      <c r="D123" s="1" t="s">
        <v>431</v>
      </c>
      <c r="E123" s="1" t="s">
        <v>432</v>
      </c>
      <c r="F123" s="51">
        <v>8114.5</v>
      </c>
      <c r="G123" s="1" t="s">
        <v>112</v>
      </c>
      <c r="H123" s="1">
        <v>50</v>
      </c>
      <c r="I123" s="39">
        <v>0</v>
      </c>
      <c r="J123" s="52">
        <v>37610.1988561135</v>
      </c>
      <c r="K123" s="1" t="s">
        <v>113</v>
      </c>
      <c r="L123" s="52">
        <v>16881.6188181818</v>
      </c>
      <c r="M123" s="1" t="s">
        <v>114</v>
      </c>
      <c r="AF123" s="56">
        <v>33441.862684580301</v>
      </c>
      <c r="AG123" s="56">
        <v>26.745243583061601</v>
      </c>
      <c r="AH123" s="56">
        <v>0</v>
      </c>
    </row>
    <row r="124" spans="1:34" ht="15" x14ac:dyDescent="0.25">
      <c r="A124" s="1" t="s">
        <v>433</v>
      </c>
      <c r="B124" s="1" t="s">
        <v>136</v>
      </c>
      <c r="C124" s="1" t="s">
        <v>434</v>
      </c>
      <c r="D124" s="1" t="s">
        <v>431</v>
      </c>
      <c r="E124" s="1" t="s">
        <v>432</v>
      </c>
      <c r="F124" s="51">
        <v>0</v>
      </c>
      <c r="G124" s="1" t="s">
        <v>112</v>
      </c>
      <c r="H124" s="1">
        <v>168</v>
      </c>
      <c r="I124" s="39">
        <v>1E-3</v>
      </c>
      <c r="J124" s="52">
        <v>13655.6422630411</v>
      </c>
      <c r="K124" s="1" t="s">
        <v>113</v>
      </c>
      <c r="AF124" s="56">
        <v>553.70898248179003</v>
      </c>
      <c r="AG124" s="56">
        <v>0</v>
      </c>
      <c r="AH124" s="56">
        <v>13655642.2630411</v>
      </c>
    </row>
    <row r="125" spans="1:34" ht="15" x14ac:dyDescent="0.25">
      <c r="A125" s="1" t="s">
        <v>435</v>
      </c>
      <c r="B125" s="1" t="s">
        <v>125</v>
      </c>
      <c r="C125" s="1" t="s">
        <v>436</v>
      </c>
      <c r="D125" s="1" t="s">
        <v>262</v>
      </c>
      <c r="E125" s="1" t="s">
        <v>263</v>
      </c>
      <c r="F125" s="51">
        <v>0</v>
      </c>
      <c r="G125" s="1" t="s">
        <v>112</v>
      </c>
      <c r="H125" s="1">
        <v>168</v>
      </c>
      <c r="I125" s="39">
        <v>128.21100000000001</v>
      </c>
      <c r="J125" s="52">
        <v>106149.870967742</v>
      </c>
      <c r="K125" s="1" t="s">
        <v>113</v>
      </c>
      <c r="AF125" s="56">
        <v>4304.164968</v>
      </c>
      <c r="AG125" s="56">
        <v>0</v>
      </c>
      <c r="AH125" s="56">
        <v>827.93107430518398</v>
      </c>
    </row>
    <row r="126" spans="1:34" ht="15" x14ac:dyDescent="0.25">
      <c r="A126" s="1" t="s">
        <v>437</v>
      </c>
      <c r="B126" s="1" t="s">
        <v>108</v>
      </c>
      <c r="C126" s="1" t="s">
        <v>438</v>
      </c>
      <c r="D126" s="1" t="s">
        <v>127</v>
      </c>
      <c r="E126" s="1" t="s">
        <v>128</v>
      </c>
      <c r="F126" s="51">
        <v>100</v>
      </c>
      <c r="G126" s="1" t="s">
        <v>112</v>
      </c>
      <c r="H126" s="1">
        <v>168</v>
      </c>
      <c r="I126" s="39">
        <v>0</v>
      </c>
      <c r="J126" s="52">
        <v>12875.194841672799</v>
      </c>
      <c r="K126" s="1" t="s">
        <v>113</v>
      </c>
      <c r="AF126" s="56">
        <v>522.06340044014905</v>
      </c>
      <c r="AG126" s="56">
        <v>128.751948416728</v>
      </c>
      <c r="AH126" s="56">
        <v>0</v>
      </c>
    </row>
    <row r="127" spans="1:34" ht="15" x14ac:dyDescent="0.25">
      <c r="A127" s="1" t="s">
        <v>439</v>
      </c>
      <c r="B127" s="1" t="s">
        <v>141</v>
      </c>
      <c r="C127" s="1" t="s">
        <v>440</v>
      </c>
      <c r="D127" s="1" t="s">
        <v>441</v>
      </c>
      <c r="E127" s="1" t="s">
        <v>118</v>
      </c>
      <c r="F127" s="51">
        <v>100</v>
      </c>
      <c r="G127" s="1" t="s">
        <v>112</v>
      </c>
      <c r="H127" s="1">
        <v>168</v>
      </c>
      <c r="I127" s="39">
        <v>0</v>
      </c>
      <c r="J127" s="52">
        <v>1402.4851618969301</v>
      </c>
      <c r="K127" s="1" t="s">
        <v>113</v>
      </c>
      <c r="AF127" s="56">
        <v>56.867968344596697</v>
      </c>
      <c r="AG127" s="56">
        <v>14.024851618969301</v>
      </c>
      <c r="AH127" s="56">
        <v>0</v>
      </c>
    </row>
    <row r="128" spans="1:34" ht="15" x14ac:dyDescent="0.25">
      <c r="A128" s="1" t="s">
        <v>442</v>
      </c>
      <c r="B128" s="1" t="s">
        <v>141</v>
      </c>
      <c r="C128" s="1" t="s">
        <v>443</v>
      </c>
      <c r="D128" s="1" t="s">
        <v>444</v>
      </c>
      <c r="E128" s="1" t="s">
        <v>118</v>
      </c>
      <c r="F128" s="51">
        <v>100</v>
      </c>
      <c r="G128" s="1" t="s">
        <v>112</v>
      </c>
      <c r="H128" s="1">
        <v>168</v>
      </c>
      <c r="I128" s="39">
        <v>0</v>
      </c>
      <c r="J128" s="52">
        <v>13234.744145454501</v>
      </c>
      <c r="K128" s="1" t="s">
        <v>113</v>
      </c>
      <c r="AF128" s="56">
        <v>536.64240560988901</v>
      </c>
      <c r="AG128" s="56">
        <v>132.34744145454499</v>
      </c>
      <c r="AH128" s="56">
        <v>0</v>
      </c>
    </row>
    <row r="129" spans="1:34" ht="15" x14ac:dyDescent="0.25">
      <c r="A129" s="1" t="s">
        <v>445</v>
      </c>
      <c r="B129" s="1" t="s">
        <v>141</v>
      </c>
      <c r="C129" s="1" t="s">
        <v>446</v>
      </c>
      <c r="D129" s="1" t="s">
        <v>444</v>
      </c>
      <c r="E129" s="1" t="s">
        <v>118</v>
      </c>
      <c r="F129" s="51">
        <v>100</v>
      </c>
      <c r="G129" s="1" t="s">
        <v>112</v>
      </c>
      <c r="H129" s="1">
        <v>168</v>
      </c>
      <c r="I129" s="39">
        <v>0</v>
      </c>
      <c r="J129" s="52">
        <v>786.48285048285004</v>
      </c>
      <c r="K129" s="1" t="s">
        <v>113</v>
      </c>
      <c r="AF129" s="56">
        <v>31.890306621378599</v>
      </c>
      <c r="AG129" s="56">
        <v>7.8648285048285</v>
      </c>
      <c r="AH129" s="56">
        <v>0</v>
      </c>
    </row>
    <row r="130" spans="1:34" ht="15" x14ac:dyDescent="0.25">
      <c r="A130" s="1" t="s">
        <v>447</v>
      </c>
      <c r="B130" s="1" t="s">
        <v>141</v>
      </c>
      <c r="C130" s="1" t="s">
        <v>448</v>
      </c>
      <c r="D130" s="1" t="s">
        <v>449</v>
      </c>
      <c r="E130" s="1" t="s">
        <v>118</v>
      </c>
      <c r="F130" s="51">
        <v>100</v>
      </c>
      <c r="G130" s="1" t="s">
        <v>112</v>
      </c>
      <c r="H130" s="1">
        <v>168</v>
      </c>
      <c r="I130" s="39">
        <v>0</v>
      </c>
      <c r="J130" s="52">
        <v>1378.71422694952</v>
      </c>
      <c r="K130" s="1" t="s">
        <v>113</v>
      </c>
      <c r="AF130" s="56">
        <v>55.904104474349097</v>
      </c>
      <c r="AG130" s="56">
        <v>13.787142269495201</v>
      </c>
      <c r="AH130" s="56">
        <v>0</v>
      </c>
    </row>
    <row r="131" spans="1:34" ht="15" x14ac:dyDescent="0.25">
      <c r="A131" s="1" t="s">
        <v>450</v>
      </c>
      <c r="B131" s="1" t="s">
        <v>141</v>
      </c>
      <c r="C131" s="1" t="s">
        <v>451</v>
      </c>
      <c r="D131" s="1" t="s">
        <v>452</v>
      </c>
      <c r="E131" s="1" t="s">
        <v>118</v>
      </c>
      <c r="F131" s="51">
        <v>100</v>
      </c>
      <c r="G131" s="1" t="s">
        <v>112</v>
      </c>
      <c r="H131" s="1">
        <v>168</v>
      </c>
      <c r="I131" s="39">
        <v>0</v>
      </c>
      <c r="J131" s="52">
        <v>686.81818181818198</v>
      </c>
      <c r="K131" s="1" t="s">
        <v>113</v>
      </c>
      <c r="AF131" s="56">
        <v>27.849103636363601</v>
      </c>
      <c r="AG131" s="56">
        <v>6.8681818181818199</v>
      </c>
      <c r="AH131" s="56">
        <v>0</v>
      </c>
    </row>
    <row r="132" spans="1:34" ht="15" x14ac:dyDescent="0.25">
      <c r="A132" s="1" t="s">
        <v>453</v>
      </c>
      <c r="B132" s="1" t="s">
        <v>141</v>
      </c>
      <c r="C132" s="1" t="s">
        <v>454</v>
      </c>
      <c r="D132" s="1" t="s">
        <v>143</v>
      </c>
      <c r="E132" s="1" t="s">
        <v>118</v>
      </c>
      <c r="F132" s="51">
        <v>100</v>
      </c>
      <c r="G132" s="1" t="s">
        <v>112</v>
      </c>
      <c r="H132" s="1">
        <v>168</v>
      </c>
      <c r="I132" s="39">
        <v>0</v>
      </c>
      <c r="J132" s="52">
        <v>1804.9900687547699</v>
      </c>
      <c r="K132" s="1" t="s">
        <v>113</v>
      </c>
      <c r="AF132" s="56">
        <v>73.188737307868394</v>
      </c>
      <c r="AG132" s="56">
        <v>18.049900687547701</v>
      </c>
      <c r="AH132" s="56">
        <v>0</v>
      </c>
    </row>
    <row r="133" spans="1:34" ht="15" x14ac:dyDescent="0.25">
      <c r="A133" s="1" t="s">
        <v>455</v>
      </c>
      <c r="B133" s="1" t="s">
        <v>141</v>
      </c>
      <c r="C133" s="1" t="s">
        <v>456</v>
      </c>
      <c r="D133" s="1" t="s">
        <v>143</v>
      </c>
      <c r="E133" s="1" t="s">
        <v>118</v>
      </c>
      <c r="F133" s="51">
        <v>100</v>
      </c>
      <c r="G133" s="1" t="s">
        <v>112</v>
      </c>
      <c r="H133" s="1">
        <v>168</v>
      </c>
      <c r="I133" s="39">
        <v>0</v>
      </c>
      <c r="J133" s="52">
        <v>5915.4587788323697</v>
      </c>
      <c r="K133" s="1" t="s">
        <v>113</v>
      </c>
      <c r="AF133" s="56">
        <v>239.860022564095</v>
      </c>
      <c r="AG133" s="56">
        <v>59.154587788323703</v>
      </c>
      <c r="AH133" s="56">
        <v>0</v>
      </c>
    </row>
    <row r="134" spans="1:34" ht="15" x14ac:dyDescent="0.25">
      <c r="A134" s="1" t="s">
        <v>457</v>
      </c>
      <c r="B134" s="1" t="s">
        <v>141</v>
      </c>
      <c r="C134" s="1" t="s">
        <v>458</v>
      </c>
      <c r="D134" s="1" t="s">
        <v>143</v>
      </c>
      <c r="E134" s="1" t="s">
        <v>118</v>
      </c>
      <c r="F134" s="51">
        <v>100</v>
      </c>
      <c r="G134" s="1" t="s">
        <v>112</v>
      </c>
      <c r="H134" s="1">
        <v>168</v>
      </c>
      <c r="I134" s="39">
        <v>0</v>
      </c>
      <c r="J134" s="52">
        <v>6837.6470588235297</v>
      </c>
      <c r="K134" s="1" t="s">
        <v>113</v>
      </c>
      <c r="AF134" s="56">
        <v>277.25291294117602</v>
      </c>
      <c r="AG134" s="56">
        <v>68.376470588235307</v>
      </c>
      <c r="AH134" s="56">
        <v>0</v>
      </c>
    </row>
    <row r="135" spans="1:34" ht="15" x14ac:dyDescent="0.25">
      <c r="A135" s="1" t="s">
        <v>459</v>
      </c>
      <c r="B135" s="1" t="s">
        <v>141</v>
      </c>
      <c r="C135" s="1" t="s">
        <v>460</v>
      </c>
      <c r="D135" s="1" t="s">
        <v>376</v>
      </c>
      <c r="E135" s="1" t="s">
        <v>118</v>
      </c>
      <c r="F135" s="51">
        <v>100</v>
      </c>
      <c r="G135" s="1" t="s">
        <v>112</v>
      </c>
      <c r="H135" s="1">
        <v>168</v>
      </c>
      <c r="I135" s="39">
        <v>0</v>
      </c>
      <c r="J135" s="52">
        <v>9883.0468400000009</v>
      </c>
      <c r="K135" s="1" t="s">
        <v>113</v>
      </c>
      <c r="AF135" s="56">
        <v>400.73778326832002</v>
      </c>
      <c r="AG135" s="56">
        <v>98.830468400000001</v>
      </c>
      <c r="AH135" s="56">
        <v>0</v>
      </c>
    </row>
    <row r="136" spans="1:34" ht="15" x14ac:dyDescent="0.25">
      <c r="A136" s="1" t="s">
        <v>461</v>
      </c>
      <c r="B136" s="1" t="s">
        <v>141</v>
      </c>
      <c r="C136" s="1" t="s">
        <v>461</v>
      </c>
      <c r="D136" s="1" t="s">
        <v>462</v>
      </c>
      <c r="E136" s="1" t="s">
        <v>448</v>
      </c>
      <c r="F136" s="51">
        <v>100</v>
      </c>
      <c r="G136" s="1" t="s">
        <v>112</v>
      </c>
      <c r="H136" s="1">
        <v>168</v>
      </c>
      <c r="I136" s="39">
        <v>0</v>
      </c>
      <c r="J136" s="52">
        <v>2341.4370923194501</v>
      </c>
      <c r="K136" s="1" t="s">
        <v>113</v>
      </c>
      <c r="AF136" s="56">
        <v>94.940591219369097</v>
      </c>
      <c r="AG136" s="56">
        <v>23.4143709231945</v>
      </c>
      <c r="AH136" s="56">
        <v>0</v>
      </c>
    </row>
    <row r="137" spans="1:34" ht="15" x14ac:dyDescent="0.25">
      <c r="A137" s="1" t="s">
        <v>463</v>
      </c>
      <c r="B137" s="1" t="s">
        <v>141</v>
      </c>
      <c r="C137" s="1" t="s">
        <v>464</v>
      </c>
      <c r="D137" s="1" t="s">
        <v>376</v>
      </c>
      <c r="E137" s="1" t="s">
        <v>118</v>
      </c>
      <c r="F137" s="51">
        <v>100</v>
      </c>
      <c r="G137" s="1" t="s">
        <v>112</v>
      </c>
      <c r="H137" s="1">
        <v>168</v>
      </c>
      <c r="I137" s="39">
        <v>0</v>
      </c>
      <c r="J137" s="52">
        <v>1402.4851618969301</v>
      </c>
      <c r="K137" s="1" t="s">
        <v>113</v>
      </c>
      <c r="AF137" s="56">
        <v>56.867968344596697</v>
      </c>
      <c r="AG137" s="56">
        <v>14.024851618969301</v>
      </c>
      <c r="AH137" s="56">
        <v>0</v>
      </c>
    </row>
    <row r="138" spans="1:34" ht="15" x14ac:dyDescent="0.25">
      <c r="A138" s="1" t="s">
        <v>465</v>
      </c>
      <c r="B138" s="1" t="s">
        <v>141</v>
      </c>
      <c r="C138" s="1" t="s">
        <v>448</v>
      </c>
      <c r="D138" s="1" t="s">
        <v>466</v>
      </c>
      <c r="E138" s="1" t="s">
        <v>448</v>
      </c>
      <c r="F138" s="51">
        <v>100</v>
      </c>
      <c r="G138" s="1" t="s">
        <v>112</v>
      </c>
      <c r="H138" s="1">
        <v>168</v>
      </c>
      <c r="I138" s="39">
        <v>0</v>
      </c>
      <c r="J138" s="52">
        <v>122.90909090909101</v>
      </c>
      <c r="K138" s="1" t="s">
        <v>113</v>
      </c>
      <c r="AF138" s="56">
        <v>4.9837178181818196</v>
      </c>
      <c r="AG138" s="56">
        <v>1.2290909090909099</v>
      </c>
      <c r="AH138" s="56">
        <v>0</v>
      </c>
    </row>
    <row r="139" spans="1:34" ht="15" x14ac:dyDescent="0.25">
      <c r="A139" s="1" t="s">
        <v>467</v>
      </c>
      <c r="B139" s="1" t="s">
        <v>136</v>
      </c>
      <c r="C139" s="1" t="s">
        <v>468</v>
      </c>
      <c r="D139" s="1" t="s">
        <v>131</v>
      </c>
      <c r="E139" s="1" t="s">
        <v>469</v>
      </c>
      <c r="F139" s="51">
        <v>0</v>
      </c>
      <c r="G139" s="1" t="s">
        <v>112</v>
      </c>
      <c r="H139" s="1">
        <v>168</v>
      </c>
      <c r="I139" s="39">
        <v>237.083</v>
      </c>
      <c r="J139" s="52">
        <v>196983.83548387099</v>
      </c>
      <c r="K139" s="1" t="s">
        <v>113</v>
      </c>
      <c r="AF139" s="56">
        <v>7987.3005611999997</v>
      </c>
      <c r="AG139" s="56">
        <v>0</v>
      </c>
      <c r="AH139" s="56">
        <v>830.86444613857202</v>
      </c>
    </row>
    <row r="140" spans="1:34" ht="15" x14ac:dyDescent="0.25">
      <c r="A140" s="1" t="s">
        <v>470</v>
      </c>
      <c r="B140" s="1" t="s">
        <v>125</v>
      </c>
      <c r="C140" s="1" t="s">
        <v>471</v>
      </c>
      <c r="D140" s="1" t="s">
        <v>209</v>
      </c>
      <c r="E140" s="1" t="s">
        <v>210</v>
      </c>
      <c r="F140" s="51">
        <v>0</v>
      </c>
      <c r="G140" s="1" t="s">
        <v>112</v>
      </c>
      <c r="H140" s="1">
        <v>168</v>
      </c>
      <c r="I140" s="39">
        <v>316.92099999999999</v>
      </c>
      <c r="J140" s="52">
        <v>78525.757741935493</v>
      </c>
      <c r="K140" s="1" t="s">
        <v>113</v>
      </c>
      <c r="AF140" s="56">
        <v>3184.06242492</v>
      </c>
      <c r="AG140" s="56">
        <v>0</v>
      </c>
      <c r="AH140" s="56">
        <v>247.77707296750799</v>
      </c>
    </row>
    <row r="141" spans="1:34" ht="15" x14ac:dyDescent="0.25">
      <c r="A141" s="1" t="s">
        <v>472</v>
      </c>
      <c r="B141" s="1" t="s">
        <v>120</v>
      </c>
      <c r="C141" s="1" t="s">
        <v>473</v>
      </c>
      <c r="D141" s="1" t="s">
        <v>474</v>
      </c>
      <c r="E141" s="1" t="s">
        <v>167</v>
      </c>
      <c r="F141" s="51">
        <v>0</v>
      </c>
      <c r="G141" s="1" t="s">
        <v>112</v>
      </c>
      <c r="H141" s="1">
        <v>168</v>
      </c>
      <c r="I141" s="39">
        <v>1E-3</v>
      </c>
      <c r="J141" s="52">
        <v>4916.9647954944503</v>
      </c>
      <c r="K141" s="1" t="s">
        <v>113</v>
      </c>
      <c r="AF141" s="56">
        <v>199.373088527709</v>
      </c>
      <c r="AG141" s="56">
        <v>0</v>
      </c>
      <c r="AH141" s="56">
        <v>4916964.7954944503</v>
      </c>
    </row>
    <row r="142" spans="1:34" ht="15" x14ac:dyDescent="0.25">
      <c r="A142" s="1" t="s">
        <v>475</v>
      </c>
      <c r="B142" s="1" t="s">
        <v>120</v>
      </c>
      <c r="C142" s="1" t="s">
        <v>476</v>
      </c>
      <c r="D142" s="1" t="s">
        <v>131</v>
      </c>
      <c r="E142" s="1" t="s">
        <v>167</v>
      </c>
      <c r="F142" s="51">
        <v>0</v>
      </c>
      <c r="G142" s="1" t="s">
        <v>112</v>
      </c>
      <c r="H142" s="1">
        <v>168</v>
      </c>
      <c r="I142" s="39">
        <v>2791.6880000000001</v>
      </c>
      <c r="J142" s="52">
        <v>379725.00336609699</v>
      </c>
      <c r="K142" s="1" t="s">
        <v>113</v>
      </c>
      <c r="AF142" s="56">
        <v>15397.089436488501</v>
      </c>
      <c r="AG142" s="56">
        <v>0</v>
      </c>
      <c r="AH142" s="56">
        <v>136.019857292827</v>
      </c>
    </row>
    <row r="143" spans="1:34" ht="15" x14ac:dyDescent="0.25">
      <c r="A143" s="1" t="s">
        <v>477</v>
      </c>
      <c r="B143" s="1" t="s">
        <v>108</v>
      </c>
      <c r="C143" s="1" t="s">
        <v>478</v>
      </c>
      <c r="D143" s="1" t="s">
        <v>262</v>
      </c>
      <c r="E143" s="1" t="s">
        <v>118</v>
      </c>
      <c r="F143" s="51">
        <v>100</v>
      </c>
      <c r="G143" s="1" t="s">
        <v>112</v>
      </c>
      <c r="H143" s="1">
        <v>168</v>
      </c>
      <c r="I143" s="39">
        <v>0</v>
      </c>
      <c r="J143" s="52">
        <v>18798.358545717201</v>
      </c>
      <c r="K143" s="1" t="s">
        <v>113</v>
      </c>
      <c r="AF143" s="56">
        <v>762.23584231174095</v>
      </c>
      <c r="AG143" s="56">
        <v>187.98358545717201</v>
      </c>
      <c r="AH143" s="56">
        <v>0</v>
      </c>
    </row>
    <row r="144" spans="1:34" ht="15" x14ac:dyDescent="0.25">
      <c r="A144" s="1" t="s">
        <v>479</v>
      </c>
      <c r="B144" s="1" t="s">
        <v>319</v>
      </c>
      <c r="C144" s="1" t="s">
        <v>480</v>
      </c>
      <c r="D144" s="1" t="s">
        <v>262</v>
      </c>
      <c r="E144" s="1" t="s">
        <v>263</v>
      </c>
      <c r="F144" s="51">
        <v>4371.8</v>
      </c>
      <c r="G144" s="1" t="s">
        <v>112</v>
      </c>
      <c r="H144" s="1">
        <v>35</v>
      </c>
      <c r="I144" s="39">
        <v>0</v>
      </c>
      <c r="J144" s="52">
        <v>19894.501612903201</v>
      </c>
      <c r="K144" s="1" t="s">
        <v>113</v>
      </c>
      <c r="L144" s="52">
        <v>3116.9625909090901</v>
      </c>
      <c r="M144" s="1" t="s">
        <v>114</v>
      </c>
      <c r="AF144" s="56">
        <v>6699.6958837626798</v>
      </c>
      <c r="AG144" s="56">
        <v>12.127930130936299</v>
      </c>
      <c r="AH144" s="56">
        <v>0</v>
      </c>
    </row>
    <row r="145" spans="1:34" ht="15" x14ac:dyDescent="0.25">
      <c r="A145" s="1" t="s">
        <v>481</v>
      </c>
      <c r="B145" s="1" t="s">
        <v>136</v>
      </c>
      <c r="C145" s="1" t="s">
        <v>482</v>
      </c>
      <c r="D145" s="1" t="s">
        <v>262</v>
      </c>
      <c r="E145" s="1" t="s">
        <v>263</v>
      </c>
      <c r="F145" s="51">
        <v>0</v>
      </c>
      <c r="G145" s="1" t="s">
        <v>112</v>
      </c>
      <c r="H145" s="1">
        <v>168</v>
      </c>
      <c r="I145" s="39">
        <v>480.41019354838699</v>
      </c>
      <c r="J145" s="52">
        <v>234479.03544109099</v>
      </c>
      <c r="K145" s="1" t="s">
        <v>113</v>
      </c>
      <c r="L145" s="52">
        <v>2352.3182727272701</v>
      </c>
      <c r="M145" s="1" t="s">
        <v>114</v>
      </c>
      <c r="AF145" s="56">
        <v>13955.012368076899</v>
      </c>
      <c r="AG145" s="56">
        <v>0</v>
      </c>
      <c r="AH145" s="56">
        <v>540.11957481607203</v>
      </c>
    </row>
    <row r="146" spans="1:34" ht="15" x14ac:dyDescent="0.25">
      <c r="A146" s="1" t="s">
        <v>483</v>
      </c>
      <c r="B146" s="1" t="s">
        <v>205</v>
      </c>
      <c r="C146" s="1" t="s">
        <v>484</v>
      </c>
      <c r="D146" s="1" t="s">
        <v>262</v>
      </c>
      <c r="E146" s="1" t="s">
        <v>263</v>
      </c>
      <c r="F146" s="51">
        <v>0</v>
      </c>
      <c r="G146" s="1" t="s">
        <v>112</v>
      </c>
      <c r="H146" s="1">
        <v>168</v>
      </c>
      <c r="I146" s="39">
        <v>580.44200000000001</v>
      </c>
      <c r="J146" s="52">
        <v>1171718.7054179099</v>
      </c>
      <c r="K146" s="1" t="s">
        <v>113</v>
      </c>
      <c r="AF146" s="56">
        <v>47510.850067285399</v>
      </c>
      <c r="AG146" s="56">
        <v>0</v>
      </c>
      <c r="AH146" s="56">
        <v>2018.66630157347</v>
      </c>
    </row>
    <row r="147" spans="1:34" ht="15" x14ac:dyDescent="0.25">
      <c r="A147" s="1" t="s">
        <v>485</v>
      </c>
      <c r="B147" s="1" t="s">
        <v>108</v>
      </c>
      <c r="C147" s="1" t="s">
        <v>486</v>
      </c>
      <c r="D147" s="1" t="s">
        <v>160</v>
      </c>
      <c r="E147" s="1" t="s">
        <v>118</v>
      </c>
      <c r="F147" s="51">
        <v>100</v>
      </c>
      <c r="G147" s="1" t="s">
        <v>112</v>
      </c>
      <c r="H147" s="1">
        <v>168</v>
      </c>
      <c r="I147" s="39">
        <v>0</v>
      </c>
      <c r="J147" s="52">
        <v>0.1</v>
      </c>
      <c r="K147" s="1" t="s">
        <v>113</v>
      </c>
      <c r="AF147" s="56">
        <v>4.0547999999999999E-3</v>
      </c>
      <c r="AG147" s="56">
        <v>1E-3</v>
      </c>
      <c r="AH147" s="56">
        <v>0</v>
      </c>
    </row>
    <row r="148" spans="1:34" ht="15" x14ac:dyDescent="0.25">
      <c r="A148" s="1" t="s">
        <v>487</v>
      </c>
      <c r="B148" s="1" t="s">
        <v>108</v>
      </c>
      <c r="C148" s="1" t="s">
        <v>488</v>
      </c>
      <c r="D148" s="1" t="s">
        <v>127</v>
      </c>
      <c r="E148" s="1" t="s">
        <v>118</v>
      </c>
      <c r="F148" s="51">
        <v>100</v>
      </c>
      <c r="G148" s="1" t="s">
        <v>112</v>
      </c>
      <c r="H148" s="1">
        <v>168</v>
      </c>
      <c r="I148" s="39">
        <v>0</v>
      </c>
      <c r="J148" s="52">
        <v>1797.0498269960301</v>
      </c>
      <c r="K148" s="1" t="s">
        <v>113</v>
      </c>
      <c r="AF148" s="56">
        <v>72.866776385034996</v>
      </c>
      <c r="AG148" s="56">
        <v>17.970498269960299</v>
      </c>
      <c r="AH148" s="56">
        <v>0</v>
      </c>
    </row>
    <row r="149" spans="1:34" ht="15" x14ac:dyDescent="0.25">
      <c r="A149" s="1" t="s">
        <v>489</v>
      </c>
      <c r="B149" s="1" t="s">
        <v>141</v>
      </c>
      <c r="C149" s="1" t="s">
        <v>488</v>
      </c>
      <c r="D149" s="1" t="s">
        <v>127</v>
      </c>
      <c r="E149" s="1" t="s">
        <v>118</v>
      </c>
      <c r="F149" s="51">
        <v>100</v>
      </c>
      <c r="G149" s="1" t="s">
        <v>112</v>
      </c>
      <c r="H149" s="1">
        <v>168</v>
      </c>
      <c r="I149" s="39">
        <v>0</v>
      </c>
      <c r="J149" s="52">
        <v>25350.9403329208</v>
      </c>
      <c r="K149" s="1" t="s">
        <v>113</v>
      </c>
      <c r="AF149" s="56">
        <v>1027.92992861927</v>
      </c>
      <c r="AG149" s="56">
        <v>253.509403329208</v>
      </c>
      <c r="AH149" s="56">
        <v>0</v>
      </c>
    </row>
    <row r="150" spans="1:34" ht="15" x14ac:dyDescent="0.25">
      <c r="A150" s="1" t="s">
        <v>490</v>
      </c>
      <c r="B150" s="1" t="s">
        <v>319</v>
      </c>
      <c r="C150" s="1" t="s">
        <v>491</v>
      </c>
      <c r="D150" s="1" t="s">
        <v>127</v>
      </c>
      <c r="E150" s="1" t="s">
        <v>128</v>
      </c>
      <c r="F150" s="51">
        <v>3220</v>
      </c>
      <c r="G150" s="1" t="s">
        <v>112</v>
      </c>
      <c r="H150" s="1">
        <v>35</v>
      </c>
      <c r="I150" s="39">
        <v>0</v>
      </c>
      <c r="J150" s="52">
        <v>72292.9535483871</v>
      </c>
      <c r="K150" s="1" t="s">
        <v>113</v>
      </c>
      <c r="L150" s="52">
        <v>6031.0681878557898</v>
      </c>
      <c r="M150" s="1" t="s">
        <v>114</v>
      </c>
      <c r="AF150" s="56">
        <v>14333.835035281199</v>
      </c>
      <c r="AG150" s="56">
        <v>42.357081155500801</v>
      </c>
      <c r="AH150" s="56">
        <v>0</v>
      </c>
    </row>
    <row r="151" spans="1:34" ht="15" x14ac:dyDescent="0.25">
      <c r="A151" s="1" t="s">
        <v>492</v>
      </c>
      <c r="B151" s="1" t="s">
        <v>136</v>
      </c>
      <c r="C151" s="1" t="s">
        <v>493</v>
      </c>
      <c r="D151" s="1" t="s">
        <v>127</v>
      </c>
      <c r="E151" s="1" t="s">
        <v>128</v>
      </c>
      <c r="F151" s="51">
        <v>0</v>
      </c>
      <c r="G151" s="1" t="s">
        <v>112</v>
      </c>
      <c r="H151" s="1">
        <v>168</v>
      </c>
      <c r="I151" s="39">
        <v>190.98599999999999</v>
      </c>
      <c r="J151" s="52">
        <v>432400.64942079899</v>
      </c>
      <c r="K151" s="1" t="s">
        <v>113</v>
      </c>
      <c r="AF151" s="56">
        <v>17532.981532714599</v>
      </c>
      <c r="AG151" s="56">
        <v>0</v>
      </c>
      <c r="AH151" s="56">
        <v>2264.0436965055001</v>
      </c>
    </row>
    <row r="152" spans="1:34" ht="15" x14ac:dyDescent="0.25">
      <c r="A152" s="1" t="s">
        <v>494</v>
      </c>
      <c r="B152" s="1" t="s">
        <v>205</v>
      </c>
      <c r="C152" s="1" t="s">
        <v>495</v>
      </c>
      <c r="D152" s="1" t="s">
        <v>127</v>
      </c>
      <c r="E152" s="1" t="s">
        <v>128</v>
      </c>
      <c r="F152" s="51">
        <v>0</v>
      </c>
      <c r="G152" s="1" t="s">
        <v>112</v>
      </c>
      <c r="H152" s="1">
        <v>168</v>
      </c>
      <c r="I152" s="39">
        <v>520.23800000000006</v>
      </c>
      <c r="J152" s="52">
        <v>2009083.87096774</v>
      </c>
      <c r="K152" s="1" t="s">
        <v>113</v>
      </c>
      <c r="AF152" s="56">
        <v>81464.332799999902</v>
      </c>
      <c r="AG152" s="56">
        <v>0</v>
      </c>
      <c r="AH152" s="56">
        <v>3861.8552873256799</v>
      </c>
    </row>
    <row r="153" spans="1:34" ht="15" x14ac:dyDescent="0.25">
      <c r="A153" s="1" t="s">
        <v>496</v>
      </c>
      <c r="B153" s="1" t="s">
        <v>136</v>
      </c>
      <c r="C153" s="1" t="s">
        <v>497</v>
      </c>
      <c r="D153" s="1" t="s">
        <v>160</v>
      </c>
      <c r="E153" s="1" t="s">
        <v>189</v>
      </c>
      <c r="F153" s="51">
        <v>0</v>
      </c>
      <c r="G153" s="1" t="s">
        <v>112</v>
      </c>
      <c r="H153" s="1">
        <v>168</v>
      </c>
      <c r="I153" s="39">
        <v>1124.721</v>
      </c>
      <c r="J153" s="52">
        <v>566748.38277553301</v>
      </c>
      <c r="K153" s="1" t="s">
        <v>113</v>
      </c>
      <c r="AF153" s="56">
        <v>22980.513424782301</v>
      </c>
      <c r="AG153" s="56">
        <v>0</v>
      </c>
      <c r="AH153" s="56">
        <v>503.90130776924502</v>
      </c>
    </row>
    <row r="154" spans="1:34" ht="15" x14ac:dyDescent="0.25">
      <c r="A154" s="1" t="s">
        <v>498</v>
      </c>
      <c r="B154" s="1" t="s">
        <v>136</v>
      </c>
      <c r="C154" s="1" t="s">
        <v>499</v>
      </c>
      <c r="D154" s="1" t="s">
        <v>131</v>
      </c>
      <c r="E154" s="1" t="s">
        <v>167</v>
      </c>
      <c r="F154" s="51">
        <v>0</v>
      </c>
      <c r="G154" s="1" t="s">
        <v>112</v>
      </c>
      <c r="H154" s="1">
        <v>168</v>
      </c>
      <c r="I154" s="39">
        <v>1502.41299</v>
      </c>
      <c r="J154" s="52">
        <v>1076395.9745454499</v>
      </c>
      <c r="K154" s="1" t="s">
        <v>113</v>
      </c>
      <c r="L154" s="52">
        <v>8465.4476292335094</v>
      </c>
      <c r="M154" s="1" t="s">
        <v>114</v>
      </c>
      <c r="AF154" s="56">
        <v>59650.707830783802</v>
      </c>
      <c r="AG154" s="56">
        <v>0</v>
      </c>
      <c r="AH154" s="56">
        <v>776.32772873863598</v>
      </c>
    </row>
    <row r="155" spans="1:34" ht="15" x14ac:dyDescent="0.25">
      <c r="A155" s="1" t="s">
        <v>500</v>
      </c>
      <c r="B155" s="1" t="s">
        <v>319</v>
      </c>
      <c r="C155" s="1" t="s">
        <v>501</v>
      </c>
      <c r="D155" s="1" t="s">
        <v>138</v>
      </c>
      <c r="E155" s="1" t="s">
        <v>502</v>
      </c>
      <c r="F155" s="51">
        <v>8315.19</v>
      </c>
      <c r="G155" s="1" t="s">
        <v>112</v>
      </c>
      <c r="H155" s="1">
        <v>35</v>
      </c>
      <c r="I155" s="39">
        <v>0</v>
      </c>
      <c r="J155" s="52">
        <v>121964.275862069</v>
      </c>
      <c r="K155" s="1" t="s">
        <v>113</v>
      </c>
      <c r="L155" s="52">
        <v>11320.327161290301</v>
      </c>
      <c r="M155" s="1" t="s">
        <v>114</v>
      </c>
      <c r="AF155" s="56">
        <v>26347.923637624001</v>
      </c>
      <c r="AG155" s="56">
        <v>29.136338255566699</v>
      </c>
      <c r="AH155" s="56">
        <v>0</v>
      </c>
    </row>
    <row r="156" spans="1:34" ht="15" x14ac:dyDescent="0.25">
      <c r="A156" s="1" t="s">
        <v>503</v>
      </c>
      <c r="B156" s="1" t="s">
        <v>108</v>
      </c>
      <c r="C156" s="1" t="s">
        <v>504</v>
      </c>
      <c r="D156" s="1" t="s">
        <v>138</v>
      </c>
      <c r="E156" s="1" t="s">
        <v>118</v>
      </c>
      <c r="F156" s="51">
        <v>100</v>
      </c>
      <c r="G156" s="1" t="s">
        <v>112</v>
      </c>
      <c r="H156" s="1">
        <v>168</v>
      </c>
      <c r="I156" s="39">
        <v>0</v>
      </c>
      <c r="J156" s="52">
        <v>0.1</v>
      </c>
      <c r="K156" s="1" t="s">
        <v>113</v>
      </c>
      <c r="AF156" s="56">
        <v>4.0547999999999999E-3</v>
      </c>
      <c r="AG156" s="56">
        <v>1E-3</v>
      </c>
      <c r="AH156" s="56">
        <v>0</v>
      </c>
    </row>
    <row r="157" spans="1:34" ht="15" x14ac:dyDescent="0.25">
      <c r="A157" s="1" t="s">
        <v>505</v>
      </c>
      <c r="B157" s="1" t="s">
        <v>120</v>
      </c>
      <c r="C157" s="1" t="s">
        <v>506</v>
      </c>
      <c r="D157" s="1" t="s">
        <v>138</v>
      </c>
      <c r="E157" s="1" t="s">
        <v>139</v>
      </c>
      <c r="F157" s="51">
        <v>0</v>
      </c>
      <c r="G157" s="1" t="s">
        <v>112</v>
      </c>
      <c r="H157" s="1">
        <v>168</v>
      </c>
      <c r="I157" s="39">
        <v>319.63244959999997</v>
      </c>
      <c r="J157" s="52">
        <v>98208.217321455901</v>
      </c>
      <c r="K157" s="1" t="s">
        <v>113</v>
      </c>
      <c r="AF157" s="56">
        <v>3982.1467959503898</v>
      </c>
      <c r="AG157" s="56">
        <v>0</v>
      </c>
      <c r="AH157" s="56">
        <v>307.253589065683</v>
      </c>
    </row>
    <row r="158" spans="1:34" ht="15" x14ac:dyDescent="0.25">
      <c r="A158" s="1" t="s">
        <v>507</v>
      </c>
      <c r="B158" s="1" t="s">
        <v>205</v>
      </c>
      <c r="C158" s="1" t="s">
        <v>508</v>
      </c>
      <c r="D158" s="1" t="s">
        <v>138</v>
      </c>
      <c r="E158" s="1" t="s">
        <v>509</v>
      </c>
      <c r="F158" s="51">
        <v>0</v>
      </c>
      <c r="G158" s="1" t="s">
        <v>112</v>
      </c>
      <c r="H158" s="1">
        <v>168</v>
      </c>
      <c r="I158" s="39">
        <v>1882.9680000000001</v>
      </c>
      <c r="J158" s="52">
        <v>1502416.0589201599</v>
      </c>
      <c r="K158" s="1" t="s">
        <v>113</v>
      </c>
      <c r="L158" s="52">
        <v>2782.9695194139199</v>
      </c>
      <c r="M158" s="1" t="s">
        <v>114</v>
      </c>
      <c r="AF158" s="56">
        <v>66181.523670675597</v>
      </c>
      <c r="AG158" s="56">
        <v>0</v>
      </c>
      <c r="AH158" s="56">
        <v>813.60534983615696</v>
      </c>
    </row>
    <row r="159" spans="1:34" ht="15" x14ac:dyDescent="0.25">
      <c r="A159" s="1" t="s">
        <v>510</v>
      </c>
      <c r="B159" s="1" t="s">
        <v>108</v>
      </c>
      <c r="C159" s="1" t="s">
        <v>448</v>
      </c>
      <c r="D159" s="1" t="s">
        <v>448</v>
      </c>
      <c r="E159" s="1" t="s">
        <v>448</v>
      </c>
      <c r="F159" s="51">
        <v>100</v>
      </c>
      <c r="G159" s="1" t="s">
        <v>112</v>
      </c>
      <c r="H159" s="1">
        <v>168</v>
      </c>
      <c r="I159" s="39">
        <v>0</v>
      </c>
      <c r="J159" s="52">
        <v>64.291969889692894</v>
      </c>
      <c r="K159" s="1" t="s">
        <v>113</v>
      </c>
      <c r="AF159" s="56">
        <v>2.6069107950872699</v>
      </c>
      <c r="AG159" s="56">
        <v>0.64291969889692901</v>
      </c>
      <c r="AH159" s="56">
        <v>0</v>
      </c>
    </row>
    <row r="160" spans="1:34" ht="15" x14ac:dyDescent="0.25">
      <c r="A160" s="1" t="s">
        <v>511</v>
      </c>
      <c r="B160" s="1" t="s">
        <v>108</v>
      </c>
      <c r="C160" s="1" t="s">
        <v>512</v>
      </c>
      <c r="D160" s="1" t="s">
        <v>513</v>
      </c>
      <c r="E160" s="1" t="s">
        <v>118</v>
      </c>
      <c r="F160" s="51">
        <v>100</v>
      </c>
      <c r="G160" s="1" t="s">
        <v>112</v>
      </c>
      <c r="H160" s="1">
        <v>168</v>
      </c>
      <c r="I160" s="39">
        <v>0</v>
      </c>
      <c r="J160" s="52">
        <v>174.92258709677401</v>
      </c>
      <c r="K160" s="1" t="s">
        <v>113</v>
      </c>
      <c r="AF160" s="56">
        <v>7.0927610615999903</v>
      </c>
      <c r="AG160" s="56">
        <v>1.74922587096774</v>
      </c>
      <c r="AH160" s="56">
        <v>0</v>
      </c>
    </row>
    <row r="161" spans="1:34" ht="15" x14ac:dyDescent="0.25">
      <c r="A161" s="1" t="s">
        <v>514</v>
      </c>
      <c r="B161" s="1" t="s">
        <v>108</v>
      </c>
      <c r="C161" s="1" t="s">
        <v>440</v>
      </c>
      <c r="D161" s="1" t="s">
        <v>441</v>
      </c>
      <c r="E161" s="1" t="s">
        <v>118</v>
      </c>
      <c r="F161" s="51">
        <v>100</v>
      </c>
      <c r="G161" s="1" t="s">
        <v>112</v>
      </c>
      <c r="H161" s="1">
        <v>168</v>
      </c>
      <c r="I161" s="39">
        <v>0</v>
      </c>
      <c r="J161" s="52">
        <v>938.95193042251901</v>
      </c>
      <c r="K161" s="1" t="s">
        <v>113</v>
      </c>
      <c r="AF161" s="56">
        <v>38.0726228747723</v>
      </c>
      <c r="AG161" s="56">
        <v>9.3895193042251908</v>
      </c>
      <c r="AH161" s="56">
        <v>0</v>
      </c>
    </row>
    <row r="162" spans="1:34" ht="15" x14ac:dyDescent="0.25">
      <c r="A162" s="1" t="s">
        <v>515</v>
      </c>
      <c r="B162" s="1" t="s">
        <v>108</v>
      </c>
      <c r="C162" s="1" t="s">
        <v>464</v>
      </c>
      <c r="D162" s="1" t="s">
        <v>376</v>
      </c>
      <c r="E162" s="1" t="s">
        <v>118</v>
      </c>
      <c r="F162" s="51">
        <v>100</v>
      </c>
      <c r="G162" s="1" t="s">
        <v>112</v>
      </c>
      <c r="H162" s="1">
        <v>168</v>
      </c>
      <c r="I162" s="39">
        <v>0</v>
      </c>
      <c r="J162" s="52">
        <v>938.95193042251901</v>
      </c>
      <c r="K162" s="1" t="s">
        <v>113</v>
      </c>
      <c r="AF162" s="56">
        <v>38.0726228747723</v>
      </c>
      <c r="AG162" s="56">
        <v>9.3895193042251908</v>
      </c>
      <c r="AH162" s="56">
        <v>0</v>
      </c>
    </row>
    <row r="163" spans="1:34" ht="15" x14ac:dyDescent="0.25">
      <c r="A163" s="1" t="s">
        <v>516</v>
      </c>
      <c r="B163" s="1" t="s">
        <v>108</v>
      </c>
      <c r="C163" s="1" t="s">
        <v>517</v>
      </c>
      <c r="D163" s="1" t="s">
        <v>131</v>
      </c>
      <c r="E163" s="1" t="s">
        <v>118</v>
      </c>
      <c r="F163" s="51">
        <v>100</v>
      </c>
      <c r="G163" s="1" t="s">
        <v>112</v>
      </c>
      <c r="H163" s="1">
        <v>168</v>
      </c>
      <c r="I163" s="39">
        <v>0</v>
      </c>
      <c r="J163" s="52">
        <v>3462.0124258064502</v>
      </c>
      <c r="K163" s="1" t="s">
        <v>113</v>
      </c>
      <c r="AF163" s="56">
        <v>140.37767984160001</v>
      </c>
      <c r="AG163" s="56">
        <v>34.6201242580645</v>
      </c>
      <c r="AH163" s="56">
        <v>0</v>
      </c>
    </row>
    <row r="164" spans="1:34" ht="15" x14ac:dyDescent="0.25">
      <c r="A164" s="1" t="s">
        <v>518</v>
      </c>
      <c r="B164" s="1" t="s">
        <v>108</v>
      </c>
      <c r="C164" s="1" t="s">
        <v>519</v>
      </c>
      <c r="D164" s="1" t="s">
        <v>138</v>
      </c>
      <c r="E164" s="1" t="s">
        <v>448</v>
      </c>
      <c r="F164" s="51">
        <v>100</v>
      </c>
      <c r="G164" s="1" t="s">
        <v>112</v>
      </c>
      <c r="H164" s="1">
        <v>168</v>
      </c>
      <c r="I164" s="39">
        <v>0</v>
      </c>
      <c r="J164" s="52">
        <v>26019.678160919499</v>
      </c>
      <c r="K164" s="1" t="s">
        <v>113</v>
      </c>
      <c r="AF164" s="56">
        <v>1055.04591006896</v>
      </c>
      <c r="AG164" s="56">
        <v>260.196781609195</v>
      </c>
      <c r="AH164" s="56">
        <v>0</v>
      </c>
    </row>
    <row r="165" spans="1:34" ht="15" x14ac:dyDescent="0.25">
      <c r="A165" s="1" t="s">
        <v>520</v>
      </c>
      <c r="B165" s="1" t="s">
        <v>108</v>
      </c>
      <c r="C165" s="1" t="s">
        <v>521</v>
      </c>
      <c r="D165" s="1" t="s">
        <v>138</v>
      </c>
      <c r="E165" s="1" t="s">
        <v>448</v>
      </c>
      <c r="F165" s="51">
        <v>100</v>
      </c>
      <c r="G165" s="1" t="s">
        <v>112</v>
      </c>
      <c r="H165" s="1">
        <v>168</v>
      </c>
      <c r="I165" s="39">
        <v>0</v>
      </c>
      <c r="J165" s="52">
        <v>12957.877862068999</v>
      </c>
      <c r="K165" s="1" t="s">
        <v>113</v>
      </c>
      <c r="AF165" s="56">
        <v>525.416031551174</v>
      </c>
      <c r="AG165" s="56">
        <v>129.57877862069</v>
      </c>
      <c r="AH165" s="56">
        <v>0</v>
      </c>
    </row>
    <row r="166" spans="1:34" ht="15" x14ac:dyDescent="0.25">
      <c r="A166" s="1" t="s">
        <v>522</v>
      </c>
      <c r="B166" s="1" t="s">
        <v>108</v>
      </c>
      <c r="C166" s="1" t="s">
        <v>523</v>
      </c>
      <c r="D166" s="1" t="s">
        <v>138</v>
      </c>
      <c r="E166" s="1" t="s">
        <v>448</v>
      </c>
      <c r="F166" s="51">
        <v>100</v>
      </c>
      <c r="G166" s="1" t="s">
        <v>112</v>
      </c>
      <c r="H166" s="1">
        <v>168</v>
      </c>
      <c r="I166" s="39">
        <v>0</v>
      </c>
      <c r="J166" s="52">
        <v>32452.983908046001</v>
      </c>
      <c r="K166" s="1" t="s">
        <v>113</v>
      </c>
      <c r="AF166" s="56">
        <v>1315.9035915034499</v>
      </c>
      <c r="AG166" s="56">
        <v>324.52983908046002</v>
      </c>
      <c r="AH166" s="56">
        <v>0</v>
      </c>
    </row>
    <row r="167" spans="1:34" ht="15" x14ac:dyDescent="0.25">
      <c r="A167" s="1" t="s">
        <v>524</v>
      </c>
      <c r="B167" s="1" t="s">
        <v>125</v>
      </c>
      <c r="C167" s="1" t="s">
        <v>525</v>
      </c>
      <c r="D167" s="1" t="s">
        <v>131</v>
      </c>
      <c r="E167" s="1" t="s">
        <v>526</v>
      </c>
      <c r="F167" s="51">
        <v>0</v>
      </c>
      <c r="G167" s="1" t="s">
        <v>112</v>
      </c>
      <c r="H167" s="1">
        <v>168</v>
      </c>
      <c r="I167" s="39">
        <v>7.2110000000000003</v>
      </c>
      <c r="J167" s="52">
        <v>11279.180645161299</v>
      </c>
      <c r="K167" s="1" t="s">
        <v>113</v>
      </c>
      <c r="AF167" s="56">
        <v>457.34821679999999</v>
      </c>
      <c r="AG167" s="56">
        <v>0</v>
      </c>
      <c r="AH167" s="56">
        <v>1564.1631736459999</v>
      </c>
    </row>
    <row r="168" spans="1:34" ht="15" x14ac:dyDescent="0.25">
      <c r="A168" s="1" t="s">
        <v>527</v>
      </c>
      <c r="B168" s="1" t="s">
        <v>125</v>
      </c>
      <c r="C168" s="1" t="s">
        <v>528</v>
      </c>
      <c r="D168" s="1" t="s">
        <v>441</v>
      </c>
      <c r="E168" s="1" t="s">
        <v>118</v>
      </c>
      <c r="F168" s="51">
        <v>0</v>
      </c>
      <c r="G168" s="1" t="s">
        <v>112</v>
      </c>
      <c r="H168" s="1">
        <v>168</v>
      </c>
      <c r="I168" s="39">
        <v>1E-3</v>
      </c>
      <c r="J168" s="52">
        <v>11832.425883903399</v>
      </c>
      <c r="K168" s="1" t="s">
        <v>113</v>
      </c>
      <c r="AF168" s="56">
        <v>479.78120474051502</v>
      </c>
      <c r="AG168" s="56">
        <v>0</v>
      </c>
      <c r="AH168" s="56">
        <v>11832425.883903399</v>
      </c>
    </row>
    <row r="169" spans="1:34" ht="15" x14ac:dyDescent="0.25">
      <c r="A169" s="1" t="s">
        <v>529</v>
      </c>
      <c r="B169" s="1" t="s">
        <v>199</v>
      </c>
      <c r="C169" s="1" t="s">
        <v>530</v>
      </c>
      <c r="D169" s="1" t="s">
        <v>160</v>
      </c>
      <c r="E169" s="1" t="s">
        <v>273</v>
      </c>
      <c r="F169" s="51">
        <v>6000.0688799999998</v>
      </c>
      <c r="G169" s="1" t="s">
        <v>112</v>
      </c>
      <c r="H169" s="1">
        <v>50</v>
      </c>
      <c r="I169" s="39">
        <v>0</v>
      </c>
      <c r="J169" s="52">
        <v>33165.9872029533</v>
      </c>
      <c r="K169" s="1" t="s">
        <v>113</v>
      </c>
      <c r="L169" s="52">
        <v>17425.0020609319</v>
      </c>
      <c r="M169" s="1" t="s">
        <v>114</v>
      </c>
      <c r="AF169" s="56">
        <v>34288.993820558797</v>
      </c>
      <c r="AG169" s="56">
        <v>36.392086107364499</v>
      </c>
      <c r="AH169" s="56">
        <v>0</v>
      </c>
    </row>
    <row r="170" spans="1:34" ht="15" x14ac:dyDescent="0.25">
      <c r="A170" s="1" t="s">
        <v>531</v>
      </c>
      <c r="B170" s="1" t="s">
        <v>136</v>
      </c>
      <c r="C170" s="1" t="s">
        <v>532</v>
      </c>
      <c r="D170" s="1" t="s">
        <v>325</v>
      </c>
      <c r="E170" s="1" t="s">
        <v>326</v>
      </c>
      <c r="F170" s="51">
        <v>0</v>
      </c>
      <c r="G170" s="1" t="s">
        <v>112</v>
      </c>
      <c r="H170" s="1">
        <v>168</v>
      </c>
      <c r="I170" s="39">
        <v>1E-3</v>
      </c>
      <c r="J170" s="52">
        <v>809.58667329257003</v>
      </c>
      <c r="K170" s="1" t="s">
        <v>113</v>
      </c>
      <c r="AF170" s="56">
        <v>32.827120428667101</v>
      </c>
      <c r="AG170" s="56">
        <v>0</v>
      </c>
      <c r="AH170" s="56">
        <v>809586.67329257005</v>
      </c>
    </row>
    <row r="171" spans="1:34" ht="15" x14ac:dyDescent="0.25">
      <c r="A171" s="1" t="s">
        <v>533</v>
      </c>
      <c r="B171" s="1" t="s">
        <v>136</v>
      </c>
      <c r="C171" s="1" t="s">
        <v>534</v>
      </c>
      <c r="D171" s="1" t="s">
        <v>110</v>
      </c>
      <c r="E171" s="1" t="s">
        <v>111</v>
      </c>
      <c r="F171" s="51">
        <v>0</v>
      </c>
      <c r="G171" s="1" t="s">
        <v>112</v>
      </c>
      <c r="H171" s="1">
        <v>168</v>
      </c>
      <c r="I171" s="39">
        <v>15.058999999999999</v>
      </c>
      <c r="J171" s="52">
        <v>35370.874526592597</v>
      </c>
      <c r="K171" s="1" t="s">
        <v>113</v>
      </c>
      <c r="AF171" s="56">
        <v>1434.2182203042801</v>
      </c>
      <c r="AG171" s="56">
        <v>0</v>
      </c>
      <c r="AH171" s="56">
        <v>2348.8196113017202</v>
      </c>
    </row>
    <row r="172" spans="1:34" ht="15" x14ac:dyDescent="0.25">
      <c r="A172" s="1" t="s">
        <v>535</v>
      </c>
      <c r="B172" s="1" t="s">
        <v>136</v>
      </c>
      <c r="C172" s="1" t="s">
        <v>536</v>
      </c>
      <c r="D172" s="1" t="s">
        <v>160</v>
      </c>
      <c r="E172" s="1" t="s">
        <v>189</v>
      </c>
      <c r="F172" s="51">
        <v>0</v>
      </c>
      <c r="G172" s="1" t="s">
        <v>112</v>
      </c>
      <c r="H172" s="1">
        <v>168</v>
      </c>
      <c r="I172" s="39">
        <v>1E-3</v>
      </c>
      <c r="J172" s="52">
        <v>21464.516129032301</v>
      </c>
      <c r="K172" s="1" t="s">
        <v>113</v>
      </c>
      <c r="AF172" s="56">
        <v>870.34320000000196</v>
      </c>
      <c r="AG172" s="56">
        <v>0</v>
      </c>
      <c r="AH172" s="56">
        <v>21464516.129032299</v>
      </c>
    </row>
    <row r="173" spans="1:34" ht="15" x14ac:dyDescent="0.25">
      <c r="A173" s="1" t="s">
        <v>537</v>
      </c>
      <c r="B173" s="1" t="s">
        <v>125</v>
      </c>
      <c r="C173" s="1" t="s">
        <v>538</v>
      </c>
      <c r="D173" s="1" t="s">
        <v>262</v>
      </c>
      <c r="E173" s="1" t="s">
        <v>263</v>
      </c>
      <c r="F173" s="51">
        <v>0</v>
      </c>
      <c r="G173" s="1" t="s">
        <v>112</v>
      </c>
      <c r="H173" s="1">
        <v>168</v>
      </c>
      <c r="I173" s="39">
        <v>423.154</v>
      </c>
      <c r="J173" s="52">
        <v>55929.058494170997</v>
      </c>
      <c r="K173" s="1" t="s">
        <v>113</v>
      </c>
      <c r="AF173" s="56">
        <v>2267.8114638216498</v>
      </c>
      <c r="AG173" s="56">
        <v>0</v>
      </c>
      <c r="AH173" s="56">
        <v>132.17187712788001</v>
      </c>
    </row>
    <row r="174" spans="1:34" ht="15" x14ac:dyDescent="0.25">
      <c r="A174" s="1" t="s">
        <v>539</v>
      </c>
      <c r="B174" s="1" t="s">
        <v>540</v>
      </c>
      <c r="C174" s="1" t="s">
        <v>541</v>
      </c>
      <c r="D174" s="1" t="s">
        <v>160</v>
      </c>
      <c r="E174" s="1" t="s">
        <v>542</v>
      </c>
      <c r="F174" s="51">
        <v>27049.932000000001</v>
      </c>
      <c r="G174" s="1" t="s">
        <v>112</v>
      </c>
      <c r="H174" s="1">
        <v>168</v>
      </c>
      <c r="I174" s="39">
        <v>0</v>
      </c>
      <c r="J174" s="52">
        <v>520432.70778224699</v>
      </c>
      <c r="K174" s="1" t="s">
        <v>113</v>
      </c>
      <c r="L174" s="52">
        <v>101034.310613881</v>
      </c>
      <c r="M174" s="1" t="s">
        <v>114</v>
      </c>
      <c r="AF174" s="56">
        <v>212120.701008145</v>
      </c>
      <c r="AG174" s="56">
        <v>58.9355577801566</v>
      </c>
      <c r="AH174" s="56">
        <v>0</v>
      </c>
    </row>
    <row r="175" spans="1:34" ht="15" x14ac:dyDescent="0.25">
      <c r="A175" s="1" t="s">
        <v>543</v>
      </c>
      <c r="B175" s="1" t="s">
        <v>540</v>
      </c>
      <c r="C175" s="1" t="s">
        <v>544</v>
      </c>
      <c r="D175" s="1" t="s">
        <v>138</v>
      </c>
      <c r="E175" s="1" t="s">
        <v>545</v>
      </c>
      <c r="F175" s="51">
        <v>25187.759999999998</v>
      </c>
      <c r="G175" s="1" t="s">
        <v>112</v>
      </c>
      <c r="H175" s="1">
        <v>168</v>
      </c>
      <c r="I175" s="39">
        <v>0</v>
      </c>
      <c r="J175" s="52">
        <v>601607.74774774804</v>
      </c>
      <c r="K175" s="1" t="s">
        <v>113</v>
      </c>
      <c r="L175" s="52">
        <v>102440.956333333</v>
      </c>
      <c r="M175" s="1" t="s">
        <v>114</v>
      </c>
      <c r="AF175" s="56">
        <v>218071.62890529601</v>
      </c>
      <c r="AG175" s="56">
        <v>67.109079462609998</v>
      </c>
      <c r="AH175" s="56">
        <v>0</v>
      </c>
    </row>
    <row r="176" spans="1:34" ht="15" x14ac:dyDescent="0.25">
      <c r="A176" s="1" t="s">
        <v>546</v>
      </c>
      <c r="B176" s="1" t="s">
        <v>540</v>
      </c>
      <c r="C176" s="1" t="s">
        <v>547</v>
      </c>
      <c r="D176" s="1" t="s">
        <v>131</v>
      </c>
      <c r="E176" s="1" t="s">
        <v>548</v>
      </c>
      <c r="F176" s="51">
        <v>121704.2424</v>
      </c>
      <c r="G176" s="1" t="s">
        <v>112</v>
      </c>
      <c r="H176" s="1">
        <v>168</v>
      </c>
      <c r="I176" s="39">
        <v>0</v>
      </c>
      <c r="J176" s="52">
        <v>2138185.11387097</v>
      </c>
      <c r="K176" s="1" t="s">
        <v>113</v>
      </c>
      <c r="L176" s="52">
        <v>481760.14795454597</v>
      </c>
      <c r="M176" s="1" t="s">
        <v>114</v>
      </c>
      <c r="AF176" s="56">
        <v>997527.87324410002</v>
      </c>
      <c r="AG176" s="56">
        <v>59.6382212377084</v>
      </c>
      <c r="AH176" s="56">
        <v>0</v>
      </c>
    </row>
    <row r="177" spans="1:34" ht="15" x14ac:dyDescent="0.25">
      <c r="A177" s="1" t="s">
        <v>549</v>
      </c>
      <c r="B177" s="1" t="s">
        <v>199</v>
      </c>
      <c r="C177" s="1" t="s">
        <v>550</v>
      </c>
      <c r="D177" s="1" t="s">
        <v>131</v>
      </c>
      <c r="E177" s="1" t="s">
        <v>176</v>
      </c>
      <c r="F177" s="51">
        <v>3229.17</v>
      </c>
      <c r="G177" s="1" t="s">
        <v>112</v>
      </c>
      <c r="H177" s="1">
        <v>50</v>
      </c>
      <c r="I177" s="39">
        <v>0</v>
      </c>
      <c r="J177" s="52">
        <v>86278.753493622906</v>
      </c>
      <c r="K177" s="1" t="s">
        <v>113</v>
      </c>
      <c r="L177" s="52">
        <v>18247.309515151501</v>
      </c>
      <c r="M177" s="1" t="s">
        <v>114</v>
      </c>
      <c r="AF177" s="56">
        <v>37997.286943361803</v>
      </c>
      <c r="AG177" s="56">
        <v>86.773718903195302</v>
      </c>
      <c r="AH177" s="56">
        <v>0</v>
      </c>
    </row>
    <row r="178" spans="1:34" ht="15" x14ac:dyDescent="0.25">
      <c r="A178" s="1" t="s">
        <v>551</v>
      </c>
      <c r="B178" s="1" t="s">
        <v>205</v>
      </c>
      <c r="C178" s="1" t="s">
        <v>552</v>
      </c>
      <c r="D178" s="1" t="s">
        <v>131</v>
      </c>
      <c r="E178" s="1" t="s">
        <v>256</v>
      </c>
      <c r="F178" s="51">
        <v>0</v>
      </c>
      <c r="G178" s="1" t="s">
        <v>112</v>
      </c>
      <c r="H178" s="1">
        <v>168</v>
      </c>
      <c r="I178" s="39">
        <v>6159.3909999999996</v>
      </c>
      <c r="J178" s="52">
        <v>3197704.83967742</v>
      </c>
      <c r="K178" s="1" t="s">
        <v>113</v>
      </c>
      <c r="L178" s="52">
        <v>134598.673429791</v>
      </c>
      <c r="M178" s="1" t="s">
        <v>114</v>
      </c>
      <c r="AF178" s="56">
        <v>384136.42198978597</v>
      </c>
      <c r="AG178" s="56">
        <v>0</v>
      </c>
      <c r="AH178" s="56">
        <v>751.40375491425402</v>
      </c>
    </row>
    <row r="179" spans="1:34" ht="15" x14ac:dyDescent="0.25">
      <c r="A179" s="1" t="s">
        <v>553</v>
      </c>
      <c r="B179" s="1" t="s">
        <v>125</v>
      </c>
      <c r="C179" s="1" t="s">
        <v>554</v>
      </c>
      <c r="D179" s="1" t="s">
        <v>122</v>
      </c>
      <c r="E179" s="1" t="s">
        <v>123</v>
      </c>
      <c r="F179" s="51">
        <v>0</v>
      </c>
      <c r="G179" s="1" t="s">
        <v>112</v>
      </c>
      <c r="H179" s="1">
        <v>168</v>
      </c>
      <c r="I179" s="39">
        <v>1E-3</v>
      </c>
      <c r="J179" s="52">
        <v>1035.19029934686</v>
      </c>
      <c r="K179" s="1" t="s">
        <v>113</v>
      </c>
      <c r="AF179" s="56">
        <v>41.974896257916498</v>
      </c>
      <c r="AG179" s="56">
        <v>0</v>
      </c>
      <c r="AH179" s="56">
        <v>1035190.29934686</v>
      </c>
    </row>
    <row r="180" spans="1:34" ht="15.75" customHeight="1" x14ac:dyDescent="0.25">
      <c r="J180" s="52">
        <f>SUM(J93:J179)</f>
        <v>20902506.038213626</v>
      </c>
      <c r="L180" s="52">
        <f>SUM(L93:L179)</f>
        <v>1156827.0989990272</v>
      </c>
      <c r="N180" s="52">
        <f>SUM(N93:N179)</f>
        <v>0</v>
      </c>
      <c r="P180" s="52">
        <f>SUM(P93:P179)</f>
        <v>0</v>
      </c>
      <c r="R180" s="52">
        <f>SUM(R93:R179)</f>
        <v>0</v>
      </c>
      <c r="T180" s="52">
        <f>SUM(T93:T179)</f>
        <v>0</v>
      </c>
      <c r="V180" s="52">
        <f>SUM(V93:V179)</f>
        <v>0</v>
      </c>
      <c r="X180" s="52">
        <f>SUM(X93:X179)</f>
        <v>0</v>
      </c>
      <c r="AA180" s="52">
        <f>SUM(AA93:AA179)</f>
        <v>0</v>
      </c>
      <c r="AB180" s="52">
        <f>SUM(AB93:AB179)</f>
        <v>0</v>
      </c>
      <c r="AF180" s="52">
        <f>SUM(AF93:AF179)</f>
        <v>3034683.3625367209</v>
      </c>
    </row>
  </sheetData>
  <sheetProtection password="CF29" sheet="1" objects="1" scenarios="1" deleteRows="0"/>
  <mergeCells count="27">
    <mergeCell ref="B1:H1"/>
    <mergeCell ref="C4:F4"/>
    <mergeCell ref="E6:E8"/>
    <mergeCell ref="I6:I8"/>
    <mergeCell ref="AG7:AG8"/>
    <mergeCell ref="AF6:AH6"/>
    <mergeCell ref="T7:U7"/>
    <mergeCell ref="J6:AE6"/>
    <mergeCell ref="N7:O7"/>
    <mergeCell ref="V7:W7"/>
    <mergeCell ref="R7:S7"/>
    <mergeCell ref="P7:Q7"/>
    <mergeCell ref="AJ7:AJ8"/>
    <mergeCell ref="D6:D8"/>
    <mergeCell ref="C6:C8"/>
    <mergeCell ref="B6:B8"/>
    <mergeCell ref="A6:A8"/>
    <mergeCell ref="H6:H8"/>
    <mergeCell ref="X7:AA7"/>
    <mergeCell ref="L7:M7"/>
    <mergeCell ref="J7:K7"/>
    <mergeCell ref="G6:G8"/>
    <mergeCell ref="F6:F8"/>
    <mergeCell ref="AB7:AE7"/>
    <mergeCell ref="AF7:AF8"/>
    <mergeCell ref="AH7:AH8"/>
    <mergeCell ref="AI7:AI8"/>
  </mergeCells>
  <phoneticPr fontId="0" type="noConversion"/>
  <dataValidations count="15">
    <dataValidation allowBlank="1" showInputMessage="1" showErrorMessage="1" promptTitle="Energy Intensity" prompt="Please toggle between two measurements." sqref="AI7 AG7:AH8"/>
    <dataValidation type="list" allowBlank="1" showInputMessage="1" showErrorMessage="1" promptTitle="Natural Gas Measurement" prompt="Please select a unit if amount is entered." sqref="M6:M7">
      <formula1>NatualGasUnit</formula1>
    </dataValidation>
    <dataValidation allowBlank="1" showInputMessage="1" showErrorMessage="1" promptTitle="Operation Type" prompt="Please select an operation type" sqref="B6:B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73</v>
      </c>
      <c r="B1" s="1" t="s">
        <v>40</v>
      </c>
      <c r="C1" s="1" t="s">
        <v>4</v>
      </c>
      <c r="D1" s="1" t="s">
        <v>41</v>
      </c>
      <c r="E1" s="1" t="s">
        <v>42</v>
      </c>
      <c r="F1" s="1" t="s">
        <v>43</v>
      </c>
      <c r="G1" s="1" t="s">
        <v>6</v>
      </c>
      <c r="H1" s="1" t="s">
        <v>7</v>
      </c>
      <c r="I1" s="1" t="s">
        <v>8</v>
      </c>
      <c r="J1" s="1" t="s">
        <v>44</v>
      </c>
      <c r="K1" s="1" t="s">
        <v>45</v>
      </c>
      <c r="L1" s="1" t="s">
        <v>46</v>
      </c>
      <c r="M1" s="1"/>
    </row>
    <row r="2" spans="1:49" x14ac:dyDescent="0.25">
      <c r="A2" t="s">
        <v>78</v>
      </c>
      <c r="B2" s="1" t="s">
        <v>47</v>
      </c>
      <c r="C2" s="1" t="s">
        <v>11</v>
      </c>
      <c r="D2" s="1" t="s">
        <v>48</v>
      </c>
      <c r="E2" s="1" t="s">
        <v>49</v>
      </c>
      <c r="F2" s="1" t="s">
        <v>49</v>
      </c>
      <c r="G2" s="1" t="s">
        <v>49</v>
      </c>
      <c r="H2" s="1" t="s">
        <v>50</v>
      </c>
      <c r="I2" s="1" t="s">
        <v>50</v>
      </c>
      <c r="J2" s="1" t="s">
        <v>50</v>
      </c>
      <c r="K2" s="1" t="s">
        <v>24</v>
      </c>
      <c r="L2" s="1" t="s">
        <v>52</v>
      </c>
      <c r="M2" s="1"/>
      <c r="N2" s="1"/>
      <c r="P2" s="1"/>
      <c r="Q2" s="1"/>
      <c r="R2" s="1"/>
    </row>
    <row r="3" spans="1:49" x14ac:dyDescent="0.25">
      <c r="A3" t="s">
        <v>79</v>
      </c>
      <c r="B3" s="1" t="s">
        <v>23</v>
      </c>
      <c r="C3" s="1"/>
      <c r="D3" s="1" t="s">
        <v>24</v>
      </c>
      <c r="E3" s="1"/>
      <c r="F3" s="1"/>
      <c r="G3" s="1"/>
      <c r="H3" s="1"/>
      <c r="I3" s="1"/>
      <c r="J3" s="1" t="s">
        <v>24</v>
      </c>
      <c r="K3" s="1" t="s">
        <v>51</v>
      </c>
      <c r="L3" s="1" t="s">
        <v>10</v>
      </c>
      <c r="M3" s="1"/>
      <c r="N3" s="1"/>
      <c r="P3" s="1"/>
      <c r="Q3" s="1"/>
      <c r="R3" s="1"/>
    </row>
    <row r="4" spans="1:49" x14ac:dyDescent="0.25">
      <c r="A4" t="s">
        <v>80</v>
      </c>
      <c r="B4" s="1"/>
      <c r="C4" s="1"/>
      <c r="D4" s="1" t="s">
        <v>53</v>
      </c>
      <c r="E4" s="1"/>
      <c r="F4" s="1"/>
      <c r="G4" s="1"/>
      <c r="H4" s="1"/>
      <c r="I4" s="1"/>
      <c r="J4" s="1" t="s">
        <v>54</v>
      </c>
      <c r="K4" s="1"/>
      <c r="L4" s="1"/>
      <c r="M4" s="1"/>
      <c r="N4" s="1"/>
      <c r="P4" s="1"/>
      <c r="Q4" s="1"/>
      <c r="R4" s="1"/>
    </row>
    <row r="5" spans="1:49" x14ac:dyDescent="0.25">
      <c r="A5" t="s">
        <v>81</v>
      </c>
    </row>
    <row r="6" spans="1:49" x14ac:dyDescent="0.25">
      <c r="A6" t="s">
        <v>82</v>
      </c>
      <c r="AL6" s="1"/>
      <c r="AM6" s="1"/>
      <c r="AN6" s="1"/>
      <c r="AO6" s="1"/>
      <c r="AP6" s="1"/>
      <c r="AQ6" s="1"/>
      <c r="AR6" s="1"/>
      <c r="AS6" s="1"/>
      <c r="AT6" s="1"/>
      <c r="AU6" s="1"/>
      <c r="AV6" s="1"/>
      <c r="AW6" s="1"/>
    </row>
    <row r="7" spans="1:49" x14ac:dyDescent="0.25">
      <c r="A7" t="s">
        <v>83</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84</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85</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86</v>
      </c>
    </row>
    <row r="11" spans="1:49" x14ac:dyDescent="0.25">
      <c r="A11" t="s">
        <v>87</v>
      </c>
    </row>
    <row r="12" spans="1:49" x14ac:dyDescent="0.25">
      <c r="A12" t="s">
        <v>88</v>
      </c>
    </row>
    <row r="13" spans="1:49" x14ac:dyDescent="0.25">
      <c r="A13" t="s">
        <v>89</v>
      </c>
    </row>
    <row r="14" spans="1:49" x14ac:dyDescent="0.25">
      <c r="A14" t="s">
        <v>90</v>
      </c>
    </row>
    <row r="15" spans="1:49" x14ac:dyDescent="0.25">
      <c r="A15" t="s">
        <v>91</v>
      </c>
    </row>
    <row r="16" spans="1:49"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sheetProtection password="CF29"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52A4210D71EB354A9479D8000D8666B4" ma:contentTypeVersion="0" ma:contentTypeDescription="Create a new document." ma:contentTypeScope="" ma:versionID="edacd0826289ef086690ae578431ef61">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77903B-19AB-4624-87A8-637F1494FB5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3.xml><?xml version="1.0" encoding="utf-8"?>
<ds:datastoreItem xmlns:ds="http://schemas.openxmlformats.org/officeDocument/2006/customXml" ds:itemID="{7812E766-A9F7-441B-AD42-0D9F7FC60515}">
  <ds:schemaRefs>
    <ds:schemaRef ds:uri="http://schemas.microsoft.com/sharepoint/events"/>
  </ds:schemaRefs>
</ds:datastoreItem>
</file>

<file path=customXml/itemProps4.xml><?xml version="1.0" encoding="utf-8"?>
<ds:datastoreItem xmlns:ds="http://schemas.openxmlformats.org/officeDocument/2006/customXml" ds:itemID="{AEC75CBF-8A62-49C3-ACD0-EBA6B84C8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5.xml><?xml version="1.0" encoding="utf-8"?>
<ds:datastoreItem xmlns:ds="http://schemas.openxmlformats.org/officeDocument/2006/customXml" ds:itemID="{B1D39279-ED89-4E00-AC04-F7433CDA9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Jordan Mansfield</cp:lastModifiedBy>
  <cp:lastPrinted>2014-01-07T18:10:33Z</cp:lastPrinted>
  <dcterms:created xsi:type="dcterms:W3CDTF">2012-07-23T15:41:10Z</dcterms:created>
  <dcterms:modified xsi:type="dcterms:W3CDTF">2017-10-23T15:55:11Z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0x01010052A4210D71EB354A9479D8000D8666B4</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